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activeTab="0"/>
  </bookViews>
  <sheets>
    <sheet name="別紙８" sheetId="1" r:id="rId1"/>
  </sheets>
  <definedNames>
    <definedName name="_xlnm.Print_Area" localSheetId="0">'別紙８'!$A$1:$K$42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<sst xmlns="http://schemas.openxmlformats.org/spreadsheetml/2006/main" count="198" uniqueCount="116">
  <si>
    <t>年　齢</t>
  </si>
  <si>
    <t>届出
受理
番号</t>
  </si>
  <si>
    <t>党　　　　派</t>
  </si>
  <si>
    <t>職　　　　業</t>
  </si>
  <si>
    <t>新現
元別</t>
  </si>
  <si>
    <t>当落
の別</t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</si>
  <si>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</si>
  <si>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</si>
  <si>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</si>
  <si>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</si>
  <si>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</si>
  <si>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</si>
  <si>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</si>
  <si>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</si>
  <si>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</si>
  <si>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</si>
  <si>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</si>
  <si>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</si>
  <si>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</si>
  <si>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</si>
  <si>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</si>
  <si>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</si>
  <si>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</si>
  <si>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</si>
  <si>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</si>
  <si>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</si>
  <si>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</si>
  <si>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</si>
  <si>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</si>
  <si>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</si>
  <si>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</si>
  <si>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恵庭市</t>
  </si>
  <si>
    <t>満57歳</t>
  </si>
  <si>
    <t>満51歳</t>
  </si>
  <si>
    <t>満69歳</t>
  </si>
  <si>
    <t>満64歳</t>
  </si>
  <si>
    <t>満49歳</t>
  </si>
  <si>
    <t>満43歳</t>
  </si>
  <si>
    <t>満74歳</t>
  </si>
  <si>
    <t>満39歳</t>
  </si>
  <si>
    <t>満61歳</t>
  </si>
  <si>
    <t>満66歳</t>
  </si>
  <si>
    <t>満52歳</t>
  </si>
  <si>
    <t>満67歳</t>
  </si>
  <si>
    <t>満60歳</t>
  </si>
  <si>
    <t>満40歳</t>
  </si>
  <si>
    <t>満50歳</t>
  </si>
  <si>
    <t>公明党</t>
  </si>
  <si>
    <t>無所属</t>
  </si>
  <si>
    <t>自由民主党</t>
  </si>
  <si>
    <t>日本共産党</t>
  </si>
  <si>
    <t>立憲民主党</t>
  </si>
  <si>
    <t>市議</t>
  </si>
  <si>
    <t>現</t>
  </si>
  <si>
    <t>恵庭市議会議員</t>
  </si>
  <si>
    <t>新</t>
  </si>
  <si>
    <t>自治体議員</t>
  </si>
  <si>
    <t>会社役員</t>
  </si>
  <si>
    <t>政党職員</t>
  </si>
  <si>
    <t>団体職員</t>
  </si>
  <si>
    <t>無職</t>
  </si>
  <si>
    <t>恵庭市議会議員</t>
  </si>
  <si>
    <r>
      <t>ふ　　　り　　　が　　　な</t>
    </r>
    <r>
      <rPr>
        <sz val="11"/>
        <rFont val="ＭＳ Ｐゴシック"/>
        <family val="3"/>
      </rPr>
      <t xml:space="preserve">
候補者氏名（戸籍名）</t>
    </r>
  </si>
  <si>
    <t>生本　富士代</t>
  </si>
  <si>
    <t>石井　美季</t>
  </si>
  <si>
    <t>市川　愼二</t>
  </si>
  <si>
    <t>伊藤　雅暢</t>
  </si>
  <si>
    <t>太田　実保</t>
  </si>
  <si>
    <t>いくもと　ふじよ</t>
  </si>
  <si>
    <t>石井　みき</t>
  </si>
  <si>
    <t>市川　しんじ</t>
  </si>
  <si>
    <t>伊藤　まさのぶ</t>
  </si>
  <si>
    <t>太田　みほ</t>
  </si>
  <si>
    <t>かしわの　大介</t>
  </si>
  <si>
    <t>かわはら　光男</t>
  </si>
  <si>
    <t>かわまた　洋一</t>
  </si>
  <si>
    <t>こはし　かおる</t>
  </si>
  <si>
    <t>小林　たくや</t>
  </si>
  <si>
    <t>地蔵　浩章</t>
  </si>
  <si>
    <t>新岡　ちかえ</t>
  </si>
  <si>
    <t>野沢　ひろき</t>
  </si>
  <si>
    <t>はせ　ふみ子</t>
  </si>
  <si>
    <t>早坂　まさよし</t>
  </si>
  <si>
    <t>前田　たかお</t>
  </si>
  <si>
    <t>まつしま　みどり</t>
  </si>
  <si>
    <t>三上　まどか</t>
  </si>
  <si>
    <t>宮　としのり</t>
  </si>
  <si>
    <t>むとう　光一</t>
  </si>
  <si>
    <t>矢野　ひろあき</t>
  </si>
  <si>
    <t>川原　光男</t>
  </si>
  <si>
    <t>川股　洋一</t>
  </si>
  <si>
    <t>小林　卓矢</t>
  </si>
  <si>
    <t>地蔵　浩章</t>
  </si>
  <si>
    <t>澁谷　敏明</t>
  </si>
  <si>
    <t>新岡　知恵</t>
  </si>
  <si>
    <t>野沢　宏紀</t>
  </si>
  <si>
    <t>長谷　文子</t>
  </si>
  <si>
    <t>早坂　政芳</t>
  </si>
  <si>
    <t>前田　孝雄</t>
  </si>
  <si>
    <t>三上　まどか</t>
  </si>
  <si>
    <t>宮　利徳</t>
  </si>
  <si>
    <t>武藤　光一</t>
  </si>
  <si>
    <t>矢野　浩章</t>
  </si>
  <si>
    <t>吉永　孝之</t>
  </si>
  <si>
    <t>渋谷　としあき</t>
  </si>
  <si>
    <t>https://shibuya-toshiaki.com/</t>
  </si>
  <si>
    <t>https://kashiwano.info/</t>
  </si>
  <si>
    <t>ピアノ教師</t>
  </si>
  <si>
    <t>松島　緑</t>
  </si>
  <si>
    <t>小橋　薫</t>
  </si>
  <si>
    <t>よしなが　孝之</t>
  </si>
  <si>
    <t>自営業(㈱スリーハーツ代表取締役)</t>
  </si>
  <si>
    <t>柏野　大介</t>
  </si>
  <si>
    <t>当</t>
  </si>
  <si>
    <t>落</t>
  </si>
  <si>
    <t>23日　　22　　時　　55　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</si>
</sst>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#,##0.0;&quot;▲ &quot;#,##0.0"/>
    <numFmt numFmtId="188" formatCode="#,##0.00;&quot;▲ &quot;#,##0.00"/>
    <numFmt numFmtId="189" formatCode="#,##0.000;&quot;▲ &quot;#,##0.000"/>
    <numFmt numFmtId="190" formatCode="#,##0.0000;&quot;▲ &quot;#,##0.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9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9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3" fillId="0" borderId="21" xfId="43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189" fontId="0" fillId="0" borderId="30" xfId="49" applyNumberFormat="1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7" xfId="49" applyNumberFormat="1" applyFont="1" applyFill="1" applyBorder="1" applyAlignment="1">
      <alignment vertical="center"/>
    </xf>
    <xf numFmtId="183" fontId="0" fillId="0" borderId="38" xfId="49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7" xfId="49" applyNumberFormat="1" applyFont="1" applyFill="1" applyBorder="1" applyAlignment="1">
      <alignment horizontal="right" vertical="center"/>
    </xf>
    <xf numFmtId="183" fontId="0" fillId="33" borderId="38" xfId="49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189" fontId="0" fillId="33" borderId="46" xfId="49" applyNumberFormat="1" applyFont="1" applyFill="1" applyBorder="1" applyAlignment="1">
      <alignment vertical="center"/>
    </xf>
    <xf numFmtId="189" fontId="0" fillId="33" borderId="47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ibuya-toshiaki.com/" TargetMode="External" /><Relationship Id="rId2" Type="http://schemas.openxmlformats.org/officeDocument/2006/relationships/hyperlink" Target="https://kashiwano.info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tabSelected="1" zoomScale="80" zoomScaleNormal="80" zoomScaleSheetLayoutView="100" zoomScalePageLayoutView="0" workbookViewId="0" topLeftCell="A34">
      <selection activeCell="J46" sqref="J46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8.375" style="0" customWidth="1"/>
    <col min="8" max="8" width="19.87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19</v>
      </c>
    </row>
    <row r="3" spans="5:11" ht="16.5" customHeight="1">
      <c r="E3" s="41" t="s">
        <v>22</v>
      </c>
      <c r="F3" s="70" t="s">
        <v>24</v>
      </c>
      <c r="G3" s="70"/>
      <c r="H3" s="41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23</v>
      </c>
    </row>
    <row r="5" spans="7:14" ht="16.5" customHeight="1">
      <c r="G5" s="4"/>
      <c r="K5" s="6"/>
      <c r="N5" t="s">
        <v>24</v>
      </c>
    </row>
    <row r="6" ht="9" customHeight="1" thickBot="1">
      <c r="J6" s="39"/>
    </row>
    <row r="7" spans="2:12" ht="36" customHeight="1" thickBot="1">
      <c r="B7" s="79" t="s">
        <v>8</v>
      </c>
      <c r="C7" s="80"/>
      <c r="D7" s="21" t="s">
        <v>31</v>
      </c>
      <c r="E7" s="22"/>
      <c r="F7" s="23"/>
      <c r="G7" s="23"/>
      <c r="H7" s="23"/>
      <c r="I7" s="24"/>
      <c r="J7" s="40"/>
      <c r="K7" s="38" t="str">
        <f>IF(F3="開票結果","　",M9)</f>
        <v>　</v>
      </c>
      <c r="L7" s="14"/>
    </row>
    <row r="8" spans="2:13" ht="30" customHeight="1">
      <c r="B8" s="58" t="s">
        <v>10</v>
      </c>
      <c r="C8" s="59"/>
      <c r="D8" s="26">
        <v>21</v>
      </c>
      <c r="E8" s="25"/>
      <c r="F8" s="4"/>
      <c r="G8" s="4"/>
      <c r="H8" s="4"/>
      <c r="I8" s="4"/>
      <c r="J8" s="4"/>
      <c r="K8" s="4"/>
      <c r="L8" s="15"/>
      <c r="M8" t="s">
        <v>21</v>
      </c>
    </row>
    <row r="9" spans="2:13" ht="30" customHeight="1" thickBot="1">
      <c r="B9" s="60" t="s">
        <v>9</v>
      </c>
      <c r="C9" s="61"/>
      <c r="D9" s="28">
        <v>23</v>
      </c>
      <c r="E9" s="25"/>
      <c r="F9" s="4"/>
      <c r="G9" s="4"/>
      <c r="H9" s="4"/>
      <c r="I9" s="4"/>
      <c r="J9" s="4"/>
      <c r="K9" s="4"/>
      <c r="L9" s="15"/>
      <c r="M9" t="s">
        <v>25</v>
      </c>
    </row>
    <row r="10" spans="2:11" ht="14.25" thickBot="1">
      <c r="B10" s="69"/>
      <c r="C10" s="69"/>
      <c r="D10" s="69"/>
      <c r="E10" s="69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62</v>
      </c>
      <c r="E11" s="12" t="s">
        <v>6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14</v>
      </c>
      <c r="K11" s="16" t="s">
        <v>7</v>
      </c>
      <c r="L11" s="14"/>
    </row>
    <row r="12" spans="2:12" ht="34.5" customHeight="1">
      <c r="B12" s="9">
        <v>1</v>
      </c>
      <c r="C12" s="9" t="s">
        <v>113</v>
      </c>
      <c r="D12" s="29" t="s">
        <v>94</v>
      </c>
      <c r="E12" s="29" t="s">
        <v>79</v>
      </c>
      <c r="F12" s="30" t="s">
        <v>42</v>
      </c>
      <c r="G12" s="30" t="s">
        <v>54</v>
      </c>
      <c r="H12" s="30" t="s">
        <v>48</v>
      </c>
      <c r="I12" s="31" t="s">
        <v>53</v>
      </c>
      <c r="J12" s="34"/>
      <c r="K12" s="17">
        <v>1315</v>
      </c>
      <c r="L12" s="15"/>
    </row>
    <row r="13" spans="2:12" ht="34.5" customHeight="1">
      <c r="B13" s="10">
        <v>2</v>
      </c>
      <c r="C13" s="9" t="s">
        <v>113</v>
      </c>
      <c r="D13" s="29" t="s">
        <v>90</v>
      </c>
      <c r="E13" s="29" t="s">
        <v>75</v>
      </c>
      <c r="F13" s="30" t="s">
        <v>35</v>
      </c>
      <c r="G13" s="30" t="s">
        <v>57</v>
      </c>
      <c r="H13" s="30" t="s">
        <v>49</v>
      </c>
      <c r="I13" s="31" t="s">
        <v>53</v>
      </c>
      <c r="J13" s="34"/>
      <c r="K13" s="18">
        <v>1316</v>
      </c>
      <c r="L13" s="15"/>
    </row>
    <row r="14" spans="2:12" ht="34.5" customHeight="1">
      <c r="B14" s="10">
        <v>3</v>
      </c>
      <c r="C14" s="9" t="s">
        <v>113</v>
      </c>
      <c r="D14" s="29" t="s">
        <v>99</v>
      </c>
      <c r="E14" s="29" t="s">
        <v>85</v>
      </c>
      <c r="F14" s="30" t="s">
        <v>37</v>
      </c>
      <c r="G14" s="56" t="s">
        <v>111</v>
      </c>
      <c r="H14" s="30" t="s">
        <v>48</v>
      </c>
      <c r="I14" s="31" t="s">
        <v>55</v>
      </c>
      <c r="J14" s="34"/>
      <c r="K14" s="18">
        <v>2037</v>
      </c>
      <c r="L14" s="15"/>
    </row>
    <row r="15" spans="2:12" ht="34.5" customHeight="1">
      <c r="B15" s="10">
        <v>4</v>
      </c>
      <c r="C15" s="9" t="s">
        <v>113</v>
      </c>
      <c r="D15" s="29" t="s">
        <v>91</v>
      </c>
      <c r="E15" s="29" t="s">
        <v>77</v>
      </c>
      <c r="F15" s="30" t="s">
        <v>39</v>
      </c>
      <c r="G15" s="30" t="s">
        <v>58</v>
      </c>
      <c r="H15" s="30" t="s">
        <v>50</v>
      </c>
      <c r="I15" s="31" t="s">
        <v>55</v>
      </c>
      <c r="J15" s="34"/>
      <c r="K15" s="18">
        <v>1406</v>
      </c>
      <c r="L15" s="15">
        <v>10</v>
      </c>
    </row>
    <row r="16" spans="2:12" ht="34.5" customHeight="1">
      <c r="B16" s="10">
        <v>5</v>
      </c>
      <c r="C16" s="9" t="s">
        <v>113</v>
      </c>
      <c r="D16" s="29" t="s">
        <v>97</v>
      </c>
      <c r="E16" s="29" t="s">
        <v>82</v>
      </c>
      <c r="F16" s="30" t="s">
        <v>43</v>
      </c>
      <c r="G16" s="30" t="s">
        <v>60</v>
      </c>
      <c r="H16" s="30" t="s">
        <v>48</v>
      </c>
      <c r="I16" s="31" t="s">
        <v>55</v>
      </c>
      <c r="J16" s="34"/>
      <c r="K16" s="18">
        <v>680</v>
      </c>
      <c r="L16" s="15"/>
    </row>
    <row r="17" spans="2:12" ht="34.5" customHeight="1">
      <c r="B17" s="10">
        <v>6</v>
      </c>
      <c r="C17" s="9" t="s">
        <v>113</v>
      </c>
      <c r="D17" s="29" t="s">
        <v>103</v>
      </c>
      <c r="E17" s="29" t="s">
        <v>110</v>
      </c>
      <c r="F17" s="30" t="s">
        <v>44</v>
      </c>
      <c r="G17" s="30" t="s">
        <v>60</v>
      </c>
      <c r="H17" s="30" t="s">
        <v>48</v>
      </c>
      <c r="I17" s="31" t="s">
        <v>55</v>
      </c>
      <c r="J17" s="34"/>
      <c r="K17" s="18">
        <v>819</v>
      </c>
      <c r="L17" s="15"/>
    </row>
    <row r="18" spans="2:12" ht="34.5" customHeight="1">
      <c r="B18" s="10">
        <v>7</v>
      </c>
      <c r="C18" s="9" t="s">
        <v>113</v>
      </c>
      <c r="D18" s="29" t="s">
        <v>63</v>
      </c>
      <c r="E18" s="29" t="s">
        <v>68</v>
      </c>
      <c r="F18" s="30" t="s">
        <v>32</v>
      </c>
      <c r="G18" s="30" t="s">
        <v>52</v>
      </c>
      <c r="H18" s="30" t="s">
        <v>47</v>
      </c>
      <c r="I18" s="31" t="s">
        <v>53</v>
      </c>
      <c r="J18" s="34"/>
      <c r="K18" s="18">
        <v>1043</v>
      </c>
      <c r="L18" s="15"/>
    </row>
    <row r="19" spans="2:12" ht="34.5" customHeight="1">
      <c r="B19" s="10">
        <v>8</v>
      </c>
      <c r="C19" s="9" t="s">
        <v>113</v>
      </c>
      <c r="D19" s="29" t="s">
        <v>89</v>
      </c>
      <c r="E19" s="29" t="s">
        <v>74</v>
      </c>
      <c r="F19" s="30" t="s">
        <v>38</v>
      </c>
      <c r="G19" s="30" t="s">
        <v>57</v>
      </c>
      <c r="H19" s="30" t="s">
        <v>49</v>
      </c>
      <c r="I19" s="31" t="s">
        <v>53</v>
      </c>
      <c r="J19" s="34"/>
      <c r="K19" s="18">
        <v>1496</v>
      </c>
      <c r="L19" s="15"/>
    </row>
    <row r="20" spans="2:12" ht="34.5" customHeight="1">
      <c r="B20" s="10">
        <v>9</v>
      </c>
      <c r="C20" s="9" t="s">
        <v>114</v>
      </c>
      <c r="D20" s="29" t="s">
        <v>66</v>
      </c>
      <c r="E20" s="29" t="s">
        <v>71</v>
      </c>
      <c r="F20" s="30" t="s">
        <v>35</v>
      </c>
      <c r="G20" s="30" t="s">
        <v>54</v>
      </c>
      <c r="H20" s="30" t="s">
        <v>48</v>
      </c>
      <c r="I20" s="31" t="s">
        <v>53</v>
      </c>
      <c r="J20" s="34"/>
      <c r="K20" s="18">
        <v>533</v>
      </c>
      <c r="L20" s="15"/>
    </row>
    <row r="21" spans="2:12" ht="34.5" customHeight="1">
      <c r="B21" s="10">
        <v>10</v>
      </c>
      <c r="C21" s="9" t="s">
        <v>113</v>
      </c>
      <c r="D21" s="29" t="s">
        <v>109</v>
      </c>
      <c r="E21" s="29" t="s">
        <v>76</v>
      </c>
      <c r="F21" s="30" t="s">
        <v>35</v>
      </c>
      <c r="G21" s="30" t="s">
        <v>57</v>
      </c>
      <c r="H21" s="30" t="s">
        <v>49</v>
      </c>
      <c r="I21" s="31" t="s">
        <v>53</v>
      </c>
      <c r="J21" s="34"/>
      <c r="K21" s="18">
        <v>1134</v>
      </c>
      <c r="L21" s="15"/>
    </row>
    <row r="22" spans="2:12" ht="34.5" customHeight="1">
      <c r="B22" s="10">
        <v>11</v>
      </c>
      <c r="C22" s="9" t="s">
        <v>113</v>
      </c>
      <c r="D22" s="29" t="s">
        <v>98</v>
      </c>
      <c r="E22" s="29" t="s">
        <v>83</v>
      </c>
      <c r="F22" s="30" t="s">
        <v>35</v>
      </c>
      <c r="G22" s="30" t="s">
        <v>61</v>
      </c>
      <c r="H22" s="30" t="s">
        <v>49</v>
      </c>
      <c r="I22" s="31" t="s">
        <v>53</v>
      </c>
      <c r="J22" s="34"/>
      <c r="K22" s="18">
        <v>1142</v>
      </c>
      <c r="L22" s="15"/>
    </row>
    <row r="23" spans="2:12" ht="34.5" customHeight="1">
      <c r="B23" s="10">
        <v>12</v>
      </c>
      <c r="C23" s="9" t="s">
        <v>113</v>
      </c>
      <c r="D23" s="29" t="s">
        <v>108</v>
      </c>
      <c r="E23" s="29" t="s">
        <v>84</v>
      </c>
      <c r="F23" s="30" t="s">
        <v>44</v>
      </c>
      <c r="G23" s="30" t="s">
        <v>60</v>
      </c>
      <c r="H23" s="30" t="s">
        <v>47</v>
      </c>
      <c r="I23" s="31" t="s">
        <v>53</v>
      </c>
      <c r="J23" s="34"/>
      <c r="K23" s="18">
        <v>1121</v>
      </c>
      <c r="L23" s="15"/>
    </row>
    <row r="24" spans="2:12" ht="34.5" customHeight="1">
      <c r="B24" s="10">
        <v>13</v>
      </c>
      <c r="C24" s="9" t="s">
        <v>113</v>
      </c>
      <c r="D24" s="29" t="s">
        <v>100</v>
      </c>
      <c r="E24" s="29" t="s">
        <v>86</v>
      </c>
      <c r="F24" s="30" t="s">
        <v>45</v>
      </c>
      <c r="G24" s="30" t="s">
        <v>61</v>
      </c>
      <c r="H24" s="30" t="s">
        <v>49</v>
      </c>
      <c r="I24" s="31" t="s">
        <v>53</v>
      </c>
      <c r="J24" s="34"/>
      <c r="K24" s="18">
        <v>1074</v>
      </c>
      <c r="L24" s="15">
        <v>20</v>
      </c>
    </row>
    <row r="25" spans="2:12" ht="34.5" customHeight="1">
      <c r="B25" s="10">
        <v>14</v>
      </c>
      <c r="C25" s="9" t="s">
        <v>113</v>
      </c>
      <c r="D25" s="29" t="s">
        <v>64</v>
      </c>
      <c r="E25" s="29" t="s">
        <v>69</v>
      </c>
      <c r="F25" s="30" t="s">
        <v>33</v>
      </c>
      <c r="G25" s="30" t="s">
        <v>107</v>
      </c>
      <c r="H25" s="30" t="s">
        <v>48</v>
      </c>
      <c r="I25" s="31" t="s">
        <v>53</v>
      </c>
      <c r="J25" s="34"/>
      <c r="K25" s="18">
        <v>682</v>
      </c>
      <c r="L25" s="15"/>
    </row>
    <row r="26" spans="2:12" ht="34.5" customHeight="1">
      <c r="B26" s="10">
        <v>15</v>
      </c>
      <c r="C26" s="9" t="s">
        <v>114</v>
      </c>
      <c r="D26" s="29" t="s">
        <v>92</v>
      </c>
      <c r="E26" s="29" t="s">
        <v>78</v>
      </c>
      <c r="F26" s="30" t="s">
        <v>40</v>
      </c>
      <c r="G26" s="30" t="s">
        <v>57</v>
      </c>
      <c r="H26" s="30" t="s">
        <v>48</v>
      </c>
      <c r="I26" s="31" t="s">
        <v>55</v>
      </c>
      <c r="J26" s="34"/>
      <c r="K26" s="18">
        <v>141.089</v>
      </c>
      <c r="L26" s="15"/>
    </row>
    <row r="27" spans="2:12" ht="34.5" customHeight="1">
      <c r="B27" s="10">
        <v>16</v>
      </c>
      <c r="C27" s="9" t="s">
        <v>113</v>
      </c>
      <c r="D27" s="29" t="s">
        <v>67</v>
      </c>
      <c r="E27" s="29" t="s">
        <v>72</v>
      </c>
      <c r="F27" s="30" t="s">
        <v>36</v>
      </c>
      <c r="G27" s="30" t="s">
        <v>60</v>
      </c>
      <c r="H27" s="30" t="s">
        <v>48</v>
      </c>
      <c r="I27" s="31" t="s">
        <v>55</v>
      </c>
      <c r="J27" s="34"/>
      <c r="K27" s="18">
        <v>1144</v>
      </c>
      <c r="L27" s="15">
        <v>5</v>
      </c>
    </row>
    <row r="28" spans="2:12" ht="34.5" customHeight="1">
      <c r="B28" s="10">
        <v>17</v>
      </c>
      <c r="C28" s="9" t="s">
        <v>113</v>
      </c>
      <c r="D28" s="29" t="s">
        <v>65</v>
      </c>
      <c r="E28" s="29" t="s">
        <v>70</v>
      </c>
      <c r="F28" s="30" t="s">
        <v>34</v>
      </c>
      <c r="G28" s="30" t="s">
        <v>54</v>
      </c>
      <c r="H28" s="30" t="s">
        <v>49</v>
      </c>
      <c r="I28" s="31" t="s">
        <v>53</v>
      </c>
      <c r="J28" s="34"/>
      <c r="K28" s="18">
        <v>867</v>
      </c>
      <c r="L28" s="15"/>
    </row>
    <row r="29" spans="2:12" ht="34.5" customHeight="1">
      <c r="B29" s="10">
        <v>18</v>
      </c>
      <c r="C29" s="9" t="s">
        <v>113</v>
      </c>
      <c r="D29" s="29" t="s">
        <v>95</v>
      </c>
      <c r="E29" s="29" t="s">
        <v>80</v>
      </c>
      <c r="F29" s="30" t="s">
        <v>40</v>
      </c>
      <c r="G29" s="30" t="s">
        <v>54</v>
      </c>
      <c r="H29" s="30" t="s">
        <v>47</v>
      </c>
      <c r="I29" s="31" t="s">
        <v>53</v>
      </c>
      <c r="J29" s="34"/>
      <c r="K29" s="18">
        <v>1107</v>
      </c>
      <c r="L29" s="15"/>
    </row>
    <row r="30" spans="2:12" ht="34.5" customHeight="1">
      <c r="B30" s="10">
        <v>19</v>
      </c>
      <c r="C30" s="9" t="s">
        <v>113</v>
      </c>
      <c r="D30" s="29" t="s">
        <v>93</v>
      </c>
      <c r="E30" s="29" t="s">
        <v>104</v>
      </c>
      <c r="F30" s="30" t="s">
        <v>41</v>
      </c>
      <c r="G30" s="30" t="s">
        <v>59</v>
      </c>
      <c r="H30" s="30" t="s">
        <v>48</v>
      </c>
      <c r="I30" s="31" t="s">
        <v>53</v>
      </c>
      <c r="J30" s="55" t="s">
        <v>105</v>
      </c>
      <c r="K30" s="18">
        <v>1084</v>
      </c>
      <c r="L30" s="15"/>
    </row>
    <row r="31" spans="2:12" ht="34.5" customHeight="1">
      <c r="B31" s="10">
        <v>20</v>
      </c>
      <c r="C31" s="9" t="s">
        <v>113</v>
      </c>
      <c r="D31" s="29" t="s">
        <v>101</v>
      </c>
      <c r="E31" s="29" t="s">
        <v>87</v>
      </c>
      <c r="F31" s="30" t="s">
        <v>38</v>
      </c>
      <c r="G31" s="30" t="s">
        <v>61</v>
      </c>
      <c r="H31" s="30" t="s">
        <v>51</v>
      </c>
      <c r="I31" s="31" t="s">
        <v>53</v>
      </c>
      <c r="J31" s="34"/>
      <c r="K31" s="18">
        <v>1352</v>
      </c>
      <c r="L31" s="15"/>
    </row>
    <row r="32" spans="2:12" ht="34.5" customHeight="1">
      <c r="B32" s="10">
        <v>21</v>
      </c>
      <c r="C32" s="9" t="s">
        <v>113</v>
      </c>
      <c r="D32" s="29" t="s">
        <v>112</v>
      </c>
      <c r="E32" s="29" t="s">
        <v>73</v>
      </c>
      <c r="F32" s="30" t="s">
        <v>37</v>
      </c>
      <c r="G32" s="30" t="s">
        <v>56</v>
      </c>
      <c r="H32" s="30" t="s">
        <v>48</v>
      </c>
      <c r="I32" s="31" t="s">
        <v>53</v>
      </c>
      <c r="J32" s="55" t="s">
        <v>106</v>
      </c>
      <c r="K32" s="18">
        <v>3208</v>
      </c>
      <c r="L32" s="15"/>
    </row>
    <row r="33" spans="2:12" ht="34.5" customHeight="1">
      <c r="B33" s="10">
        <v>22</v>
      </c>
      <c r="C33" s="9" t="s">
        <v>113</v>
      </c>
      <c r="D33" s="29" t="s">
        <v>102</v>
      </c>
      <c r="E33" s="29" t="s">
        <v>88</v>
      </c>
      <c r="F33" s="30" t="s">
        <v>46</v>
      </c>
      <c r="G33" s="30" t="s">
        <v>60</v>
      </c>
      <c r="H33" s="30" t="s">
        <v>48</v>
      </c>
      <c r="I33" s="31" t="s">
        <v>55</v>
      </c>
      <c r="J33" s="34"/>
      <c r="K33" s="18">
        <v>1442.91</v>
      </c>
      <c r="L33" s="15"/>
    </row>
    <row r="34" spans="2:12" ht="34.5" customHeight="1">
      <c r="B34" s="10">
        <v>23</v>
      </c>
      <c r="C34" s="9" t="s">
        <v>113</v>
      </c>
      <c r="D34" s="29" t="s">
        <v>96</v>
      </c>
      <c r="E34" s="29" t="s">
        <v>81</v>
      </c>
      <c r="F34" s="30" t="s">
        <v>34</v>
      </c>
      <c r="G34" s="30" t="s">
        <v>61</v>
      </c>
      <c r="H34" s="30" t="s">
        <v>49</v>
      </c>
      <c r="I34" s="31" t="s">
        <v>53</v>
      </c>
      <c r="J34" s="34"/>
      <c r="K34" s="18">
        <v>1394</v>
      </c>
      <c r="L34" s="15">
        <v>15</v>
      </c>
    </row>
    <row r="35" spans="2:12" ht="34.5" customHeight="1">
      <c r="B35" s="10"/>
      <c r="C35" s="10"/>
      <c r="D35" s="29"/>
      <c r="E35" s="29"/>
      <c r="F35" s="30"/>
      <c r="G35" s="30"/>
      <c r="H35" s="30"/>
      <c r="I35" s="31"/>
      <c r="J35" s="34"/>
      <c r="K35" s="18"/>
      <c r="L35" s="15"/>
    </row>
    <row r="36" spans="2:12" ht="34.5" customHeight="1">
      <c r="B36" s="10"/>
      <c r="C36" s="10"/>
      <c r="D36" s="29"/>
      <c r="E36" s="29"/>
      <c r="F36" s="30"/>
      <c r="G36" s="30"/>
      <c r="H36" s="30"/>
      <c r="I36" s="31"/>
      <c r="J36" s="34"/>
      <c r="K36" s="18"/>
      <c r="L36" s="15">
        <v>25</v>
      </c>
    </row>
    <row r="37" spans="2:12" ht="34.5" customHeight="1">
      <c r="B37" s="10"/>
      <c r="C37" s="10"/>
      <c r="D37" s="29"/>
      <c r="E37" s="29"/>
      <c r="F37" s="30"/>
      <c r="G37" s="30"/>
      <c r="H37" s="30"/>
      <c r="I37" s="31"/>
      <c r="J37" s="34"/>
      <c r="K37" s="18"/>
      <c r="L37" s="15"/>
    </row>
    <row r="38" spans="2:12" ht="34.5" customHeight="1">
      <c r="B38" s="10"/>
      <c r="C38" s="10"/>
      <c r="D38" s="29"/>
      <c r="E38" s="29"/>
      <c r="F38" s="30"/>
      <c r="G38" s="30"/>
      <c r="H38" s="30"/>
      <c r="I38" s="31"/>
      <c r="J38" s="34"/>
      <c r="K38" s="18"/>
      <c r="L38" s="15"/>
    </row>
    <row r="39" spans="2:12" ht="34.5" customHeight="1">
      <c r="B39" s="10"/>
      <c r="C39" s="10"/>
      <c r="D39" s="29"/>
      <c r="E39" s="29"/>
      <c r="F39" s="30"/>
      <c r="G39" s="30"/>
      <c r="H39" s="30"/>
      <c r="I39" s="31"/>
      <c r="J39" s="34"/>
      <c r="K39" s="18"/>
      <c r="L39" s="15"/>
    </row>
    <row r="40" spans="2:12" ht="34.5" customHeight="1">
      <c r="B40" s="10"/>
      <c r="C40" s="10"/>
      <c r="D40" s="29"/>
      <c r="E40" s="29"/>
      <c r="F40" s="30"/>
      <c r="G40" s="30"/>
      <c r="H40" s="30"/>
      <c r="I40" s="31"/>
      <c r="J40" s="34"/>
      <c r="K40" s="18"/>
      <c r="L40" s="15"/>
    </row>
    <row r="41" spans="2:12" ht="34.5" customHeight="1" thickBot="1">
      <c r="B41" s="11"/>
      <c r="C41" s="11"/>
      <c r="D41" s="32"/>
      <c r="E41" s="32"/>
      <c r="F41" s="33"/>
      <c r="G41" s="33"/>
      <c r="H41" s="33"/>
      <c r="I41" s="36"/>
      <c r="J41" s="35"/>
      <c r="K41" s="19"/>
      <c r="L41" s="15">
        <v>30</v>
      </c>
    </row>
    <row r="42" spans="2:12" ht="34.5" customHeight="1">
      <c r="B42" s="54" t="s">
        <v>30</v>
      </c>
      <c r="C42" s="1"/>
      <c r="D42" s="53"/>
      <c r="E42" s="53"/>
      <c r="F42" s="1"/>
      <c r="G42" s="1"/>
      <c r="H42" s="1"/>
      <c r="I42" s="53"/>
      <c r="J42" s="23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62" t="s">
        <v>11</v>
      </c>
      <c r="C44" s="59"/>
      <c r="D44" s="27" t="s">
        <v>15</v>
      </c>
      <c r="E44" s="27" t="s">
        <v>18</v>
      </c>
      <c r="F44" s="63" t="s">
        <v>27</v>
      </c>
      <c r="G44" s="64"/>
      <c r="H44" s="63" t="s">
        <v>26</v>
      </c>
      <c r="I44" s="64"/>
      <c r="J44" s="43" t="s">
        <v>17</v>
      </c>
      <c r="K44" s="42" t="s">
        <v>16</v>
      </c>
      <c r="L44" s="15"/>
    </row>
    <row r="45" spans="2:12" ht="30" customHeight="1" thickBot="1">
      <c r="B45" s="81">
        <f>SUM(K12:K41)</f>
        <v>27537.999</v>
      </c>
      <c r="C45" s="82"/>
      <c r="D45" s="57">
        <v>0.001</v>
      </c>
      <c r="E45" s="48">
        <v>0</v>
      </c>
      <c r="F45" s="71">
        <f>SUM(B45:E45)</f>
        <v>27538</v>
      </c>
      <c r="G45" s="72"/>
      <c r="H45" s="65">
        <v>360</v>
      </c>
      <c r="I45" s="66"/>
      <c r="J45" s="46">
        <f>SUM(F45:I45)</f>
        <v>27898</v>
      </c>
      <c r="K45" s="44">
        <v>0</v>
      </c>
      <c r="L45" s="15"/>
    </row>
    <row r="46" spans="2:12" ht="34.5" customHeight="1">
      <c r="B46" s="75" t="s">
        <v>28</v>
      </c>
      <c r="C46" s="76"/>
      <c r="D46" s="50" t="s">
        <v>12</v>
      </c>
      <c r="E46" s="49" t="s">
        <v>13</v>
      </c>
      <c r="F46" s="73"/>
      <c r="G46" s="73"/>
      <c r="H46" s="74"/>
      <c r="I46" s="74"/>
      <c r="J46" s="47"/>
      <c r="K46" s="4"/>
      <c r="L46" s="15"/>
    </row>
    <row r="47" spans="2:11" ht="30" customHeight="1" thickBot="1">
      <c r="B47" s="77">
        <f>J45+K45</f>
        <v>27898</v>
      </c>
      <c r="C47" s="78"/>
      <c r="D47" s="51">
        <f>ROUNDDOWN(F45/D8/4,3)</f>
        <v>327.833</v>
      </c>
      <c r="E47" s="52">
        <f>ROUNDDOWN(F45/D8/10,3)</f>
        <v>131.133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29</v>
      </c>
      <c r="E48" s="3"/>
      <c r="F48" s="3"/>
      <c r="G48" s="3"/>
      <c r="H48" s="37" t="s">
        <v>20</v>
      </c>
      <c r="I48" s="67" t="s">
        <v>115</v>
      </c>
      <c r="J48" s="68"/>
      <c r="K48" s="3"/>
    </row>
    <row r="49" spans="2:11" ht="30" customHeight="1">
      <c r="B49" s="3"/>
      <c r="C49" s="3"/>
      <c r="D49" s="3"/>
      <c r="E49" s="3"/>
      <c r="F49" s="45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  <mergeCell ref="B8:C8"/>
    <mergeCell ref="B9:C9"/>
    <mergeCell ref="B44:C44"/>
    <mergeCell ref="B45:C45"/>
    <mergeCell ref="H44:I44"/>
    <mergeCell ref="H45:I45"/>
  </mergeCells>
  <dataValidations count="1">
    <dataValidation type="list" allowBlank="1" showInputMessage="1" showErrorMessage="1" sqref="F3">
      <formula1>$N$4:$N$5</formula1>
    </dataValidation>
  </dataValidations>
  <hyperlinks>
    <hyperlink ref="J30" r:id="rId1" display="https://shibuya-toshiaki.com/"/>
    <hyperlink ref="J32" r:id="rId2" display="https://kashiwano.info/"/>
  </hyperlink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0" r:id="rId3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恵庭市</cp:lastModifiedBy>
  <cp:lastPrinted>2023-04-16T02:24:33Z</cp:lastPrinted>
  <dcterms:created xsi:type="dcterms:W3CDTF">2007-02-15T02:39:50Z</dcterms:created>
  <dcterms:modified xsi:type="dcterms:W3CDTF">2023-04-23T16:06:34Z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