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9"/>
  <workbookPr/>
  <mc:AlternateContent xmlns:mc="http://schemas.openxmlformats.org/markup-compatibility/2006">
    <mc:Choice Requires="x15">
      <x15ac:absPath xmlns:x15ac="http://schemas.microsoft.com/office/spreadsheetml/2010/11/ac" url="\\enwdoc-sv\040 保健福祉部\040 介護福祉課\①地域福祉\06_住宅改修・福祉用具\01様式\R5.2～\"/>
    </mc:Choice>
  </mc:AlternateContent>
  <xr:revisionPtr revIDLastSave="0" documentId="13_ncr:1_{9777DD28-126E-4179-B4A3-66B9831359A7}" xr6:coauthVersionLast="36" xr6:coauthVersionMax="36" xr10:uidLastSave="{00000000-0000-0000-0000-000000000000}"/>
  <bookViews>
    <workbookView xWindow="0" yWindow="45" windowWidth="19440" windowHeight="9705" tabRatio="771" xr2:uid="{00000000-000D-0000-FFFF-FFFF00000000}"/>
  </bookViews>
  <sheets>
    <sheet name="工事内訳書" sheetId="2" r:id="rId1"/>
    <sheet name="記入例" sheetId="3" r:id="rId2"/>
  </sheets>
  <definedNames>
    <definedName name="_xlnm.Print_Area" localSheetId="1">記入例!$A$1:$K$27</definedName>
    <definedName name="_xlnm.Print_Area" localSheetId="0">工事内訳書!$A$1:$K$27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4" i="3" l="1"/>
  <c r="J23" i="3"/>
  <c r="J22" i="3"/>
  <c r="J21" i="3"/>
  <c r="J20" i="3"/>
  <c r="J19" i="3"/>
  <c r="J12" i="3"/>
  <c r="J10" i="3"/>
  <c r="J9" i="3"/>
  <c r="J7" i="3"/>
  <c r="J5" i="3"/>
  <c r="J15" i="3"/>
  <c r="J17" i="3"/>
  <c r="J4" i="3"/>
  <c r="J3" i="3"/>
</calcChain>
</file>

<file path=xl/sharedStrings.xml><?xml version="1.0" encoding="utf-8"?>
<sst xmlns="http://schemas.openxmlformats.org/spreadsheetml/2006/main" count="99" uniqueCount="64">
  <si>
    <t>数量</t>
    <rPh sb="0" eb="2">
      <t>スウリョウ</t>
    </rPh>
    <phoneticPr fontId="1"/>
  </si>
  <si>
    <t>金額</t>
    <rPh sb="0" eb="2">
      <t>キンガク</t>
    </rPh>
    <phoneticPr fontId="1"/>
  </si>
  <si>
    <t>算出根拠</t>
    <rPh sb="0" eb="2">
      <t>サンシュツ</t>
    </rPh>
    <rPh sb="2" eb="4">
      <t>コンキョ</t>
    </rPh>
    <phoneticPr fontId="1"/>
  </si>
  <si>
    <t>単価</t>
    <rPh sb="0" eb="2">
      <t>タンカ</t>
    </rPh>
    <phoneticPr fontId="1"/>
  </si>
  <si>
    <t>改修場所</t>
    <rPh sb="0" eb="2">
      <t>カイシュウ</t>
    </rPh>
    <rPh sb="2" eb="4">
      <t>バショ</t>
    </rPh>
    <phoneticPr fontId="1"/>
  </si>
  <si>
    <t>単位</t>
    <rPh sb="0" eb="2">
      <t>タンイ</t>
    </rPh>
    <phoneticPr fontId="1"/>
  </si>
  <si>
    <t>介護保険対象部分</t>
    <rPh sb="0" eb="2">
      <t>カイゴ</t>
    </rPh>
    <rPh sb="2" eb="4">
      <t>ホケン</t>
    </rPh>
    <rPh sb="4" eb="6">
      <t>タイショウ</t>
    </rPh>
    <rPh sb="6" eb="8">
      <t>ブブン</t>
    </rPh>
    <phoneticPr fontId="1"/>
  </si>
  <si>
    <t>小計</t>
    <rPh sb="0" eb="2">
      <t>ショウケイ</t>
    </rPh>
    <phoneticPr fontId="1"/>
  </si>
  <si>
    <t>諸経費</t>
    <rPh sb="0" eb="3">
      <t>ショケイヒ</t>
    </rPh>
    <phoneticPr fontId="1"/>
  </si>
  <si>
    <t>合計</t>
    <rPh sb="0" eb="2">
      <t>ゴウケイ</t>
    </rPh>
    <phoneticPr fontId="1"/>
  </si>
  <si>
    <t>消費税</t>
    <rPh sb="0" eb="3">
      <t>ショウヒゼイ</t>
    </rPh>
    <phoneticPr fontId="1"/>
  </si>
  <si>
    <t>総合計</t>
    <rPh sb="0" eb="1">
      <t>ソウ</t>
    </rPh>
    <rPh sb="1" eb="3">
      <t>ゴウケイ</t>
    </rPh>
    <phoneticPr fontId="1"/>
  </si>
  <si>
    <t>商品名・規格・寸法等</t>
    <rPh sb="0" eb="3">
      <t>ショウヒンメイ</t>
    </rPh>
    <rPh sb="4" eb="6">
      <t>キカク</t>
    </rPh>
    <rPh sb="7" eb="9">
      <t>スンポウ</t>
    </rPh>
    <rPh sb="9" eb="10">
      <t>トウ</t>
    </rPh>
    <phoneticPr fontId="1"/>
  </si>
  <si>
    <t>改修部分</t>
    <rPh sb="0" eb="2">
      <t>カイシュウ</t>
    </rPh>
    <rPh sb="2" eb="4">
      <t>ブブン</t>
    </rPh>
    <phoneticPr fontId="1"/>
  </si>
  <si>
    <t>写真等　　番号</t>
    <rPh sb="0" eb="2">
      <t>シャシン</t>
    </rPh>
    <rPh sb="2" eb="3">
      <t>トウ</t>
    </rPh>
    <rPh sb="5" eb="7">
      <t>バンゴウ</t>
    </rPh>
    <phoneticPr fontId="1"/>
  </si>
  <si>
    <t>　（材料費）</t>
    <rPh sb="2" eb="5">
      <t>ザイリョウヒ</t>
    </rPh>
    <phoneticPr fontId="1"/>
  </si>
  <si>
    <t>　（施工費）</t>
    <rPh sb="2" eb="4">
      <t>セコウ</t>
    </rPh>
    <rPh sb="4" eb="5">
      <t>ヒ</t>
    </rPh>
    <phoneticPr fontId="1"/>
  </si>
  <si>
    <t>住宅改修の種類
（※１）</t>
    <rPh sb="0" eb="2">
      <t>ジュウタク</t>
    </rPh>
    <rPh sb="2" eb="4">
      <t>カイシュウ</t>
    </rPh>
    <rPh sb="5" eb="7">
      <t>シュルイ</t>
    </rPh>
    <phoneticPr fontId="1"/>
  </si>
  <si>
    <t>名　称（※２）</t>
    <rPh sb="0" eb="1">
      <t>メイ</t>
    </rPh>
    <rPh sb="2" eb="3">
      <t>ショウ</t>
    </rPh>
    <phoneticPr fontId="1"/>
  </si>
  <si>
    <t>（※２）名称：　材料費、施工費、諸経費等を分けて記載すること</t>
    <rPh sb="8" eb="11">
      <t>ザイリョウヒ</t>
    </rPh>
    <rPh sb="12" eb="15">
      <t>セコウヒ</t>
    </rPh>
    <rPh sb="16" eb="19">
      <t>ショケイヒ</t>
    </rPh>
    <rPh sb="19" eb="20">
      <t>トウ</t>
    </rPh>
    <rPh sb="21" eb="22">
      <t>ワ</t>
    </rPh>
    <rPh sb="24" eb="26">
      <t>キサイ</t>
    </rPh>
    <phoneticPr fontId="1"/>
  </si>
  <si>
    <r>
      <t xml:space="preserve">（※１）住宅改修の種類：　（１）手すりの取付け（２）段差の解消（３）滑りの防止及び移動の円滑化等のための床又は通路面の材料の変更（４）引き戸等への扉の取替え（５）洋式便器等への便器の取替え
                                </t>
    </r>
    <r>
      <rPr>
        <sz val="11"/>
        <color theme="1"/>
        <rFont val="ＭＳ Ｐ明朝"/>
        <family val="1"/>
        <charset val="128"/>
      </rPr>
      <t xml:space="preserve">   </t>
    </r>
    <r>
      <rPr>
        <sz val="14"/>
        <color theme="1"/>
        <rFont val="ＭＳ Ｐ明朝"/>
        <family val="1"/>
        <charset val="128"/>
      </rPr>
      <t>（６）その他住宅改修に付帯して必要となる改修</t>
    </r>
    <rPh sb="135" eb="136">
      <t>タ</t>
    </rPh>
    <rPh sb="136" eb="138">
      <t>ジュウタク</t>
    </rPh>
    <rPh sb="138" eb="140">
      <t>カイシュウ</t>
    </rPh>
    <rPh sb="141" eb="143">
      <t>フタイ</t>
    </rPh>
    <rPh sb="145" eb="147">
      <t>ヒツヨウ</t>
    </rPh>
    <rPh sb="150" eb="152">
      <t>カイシュウ</t>
    </rPh>
    <phoneticPr fontId="1"/>
  </si>
  <si>
    <t>（６）</t>
    <phoneticPr fontId="1"/>
  </si>
  <si>
    <t>（３）</t>
    <phoneticPr fontId="1"/>
  </si>
  <si>
    <t>№1</t>
    <phoneticPr fontId="1"/>
  </si>
  <si>
    <t>№2</t>
    <phoneticPr fontId="1"/>
  </si>
  <si>
    <t>№3</t>
    <phoneticPr fontId="1"/>
  </si>
  <si>
    <t>№4</t>
    <phoneticPr fontId="1"/>
  </si>
  <si>
    <t>1階和室・DK</t>
    <rPh sb="1" eb="2">
      <t>カイ</t>
    </rPh>
    <rPh sb="2" eb="4">
      <t>ワシツ</t>
    </rPh>
    <phoneticPr fontId="1"/>
  </si>
  <si>
    <t>壁</t>
    <rPh sb="0" eb="1">
      <t>カベ</t>
    </rPh>
    <phoneticPr fontId="1"/>
  </si>
  <si>
    <t>手すり</t>
    <rPh sb="0" eb="1">
      <t>テ</t>
    </rPh>
    <phoneticPr fontId="1"/>
  </si>
  <si>
    <t>撤去</t>
    <rPh sb="0" eb="2">
      <t>テッキョ</t>
    </rPh>
    <phoneticPr fontId="1"/>
  </si>
  <si>
    <t>床</t>
    <rPh sb="0" eb="1">
      <t>ユカ</t>
    </rPh>
    <phoneticPr fontId="1"/>
  </si>
  <si>
    <t>（３）（５）</t>
    <phoneticPr fontId="1"/>
  </si>
  <si>
    <t>（１）</t>
    <phoneticPr fontId="1"/>
  </si>
  <si>
    <t>（５）</t>
    <phoneticPr fontId="1"/>
  </si>
  <si>
    <t>下地補強板</t>
    <rPh sb="0" eb="5">
      <t>シタジホキョウイタ</t>
    </rPh>
    <phoneticPr fontId="1"/>
  </si>
  <si>
    <t>エンドキャップ</t>
    <phoneticPr fontId="1"/>
  </si>
  <si>
    <t>便器</t>
    <rPh sb="0" eb="2">
      <t>ベンキ</t>
    </rPh>
    <phoneticPr fontId="1"/>
  </si>
  <si>
    <t>№5</t>
    <phoneticPr fontId="1"/>
  </si>
  <si>
    <t>1階トイレ</t>
    <rPh sb="1" eb="2">
      <t>カイ</t>
    </rPh>
    <phoneticPr fontId="1"/>
  </si>
  <si>
    <t>フローリング張り施工費</t>
    <rPh sb="6" eb="7">
      <t>ハ</t>
    </rPh>
    <rPh sb="8" eb="11">
      <t>セコウヒ</t>
    </rPh>
    <phoneticPr fontId="1"/>
  </si>
  <si>
    <t>既存フローリング撤去工事費</t>
    <rPh sb="0" eb="2">
      <t>キゾン</t>
    </rPh>
    <rPh sb="8" eb="13">
      <t>テッキョコウジヒ</t>
    </rPh>
    <phoneticPr fontId="1"/>
  </si>
  <si>
    <t>フローリング板</t>
    <rPh sb="6" eb="7">
      <t>イタ</t>
    </rPh>
    <phoneticPr fontId="1"/>
  </si>
  <si>
    <t>1階和室・DK計</t>
    <rPh sb="1" eb="2">
      <t>カイ</t>
    </rPh>
    <rPh sb="2" eb="4">
      <t>ワシツ</t>
    </rPh>
    <rPh sb="7" eb="8">
      <t>ケイ</t>
    </rPh>
    <phoneticPr fontId="1"/>
  </si>
  <si>
    <t>取付費</t>
    <rPh sb="0" eb="3">
      <t>トリツケヒ</t>
    </rPh>
    <phoneticPr fontId="1"/>
  </si>
  <si>
    <t>1階洋室</t>
    <rPh sb="1" eb="2">
      <t>カイ</t>
    </rPh>
    <rPh sb="2" eb="4">
      <t>ヨウシツ</t>
    </rPh>
    <phoneticPr fontId="1"/>
  </si>
  <si>
    <t>1階洋室計</t>
    <rPh sb="1" eb="2">
      <t>カイ</t>
    </rPh>
    <rPh sb="2" eb="4">
      <t>ヨウシツ</t>
    </rPh>
    <rPh sb="4" eb="5">
      <t>ケイ</t>
    </rPh>
    <phoneticPr fontId="1"/>
  </si>
  <si>
    <t>既存和式便器・床（タイル）撤去工事費</t>
    <rPh sb="0" eb="2">
      <t>キゾン</t>
    </rPh>
    <rPh sb="2" eb="6">
      <t>ワシキベンキ</t>
    </rPh>
    <rPh sb="7" eb="8">
      <t>ユカ</t>
    </rPh>
    <rPh sb="13" eb="17">
      <t>テッキョコウジ</t>
    </rPh>
    <rPh sb="17" eb="18">
      <t>ヒ</t>
    </rPh>
    <phoneticPr fontId="1"/>
  </si>
  <si>
    <t>床：クッションフロア材</t>
    <rPh sb="0" eb="1">
      <t>ユカ</t>
    </rPh>
    <rPh sb="10" eb="11">
      <t>ザイ</t>
    </rPh>
    <phoneticPr fontId="1"/>
  </si>
  <si>
    <t>床貼り施工費</t>
    <rPh sb="0" eb="2">
      <t>ユカハ</t>
    </rPh>
    <rPh sb="3" eb="6">
      <t>セコウヒ</t>
    </rPh>
    <phoneticPr fontId="1"/>
  </si>
  <si>
    <t>洋式便器</t>
    <rPh sb="0" eb="4">
      <t>ヨウシキベンキ</t>
    </rPh>
    <phoneticPr fontId="1"/>
  </si>
  <si>
    <t>便器取付け施工費</t>
    <rPh sb="0" eb="2">
      <t>ベンキ</t>
    </rPh>
    <rPh sb="2" eb="4">
      <t>トリツ</t>
    </rPh>
    <rPh sb="5" eb="8">
      <t>セコウヒ</t>
    </rPh>
    <phoneticPr fontId="1"/>
  </si>
  <si>
    <t>1階トイレ計</t>
    <rPh sb="1" eb="2">
      <t>カイ</t>
    </rPh>
    <rPh sb="5" eb="6">
      <t>ケイ</t>
    </rPh>
    <phoneticPr fontId="1"/>
  </si>
  <si>
    <t>A社　a987　100×50　L=800</t>
    <rPh sb="1" eb="2">
      <t>シャ</t>
    </rPh>
    <phoneticPr fontId="1"/>
  </si>
  <si>
    <t>B社　b-123　木製（金具：ステンレス）</t>
    <rPh sb="1" eb="2">
      <t>シャ</t>
    </rPh>
    <rPh sb="9" eb="11">
      <t>モクセイ</t>
    </rPh>
    <rPh sb="12" eb="14">
      <t>カナグ</t>
    </rPh>
    <phoneticPr fontId="1"/>
  </si>
  <si>
    <t>C社　ccc456</t>
    <rPh sb="1" eb="2">
      <t>シャ</t>
    </rPh>
    <phoneticPr fontId="1"/>
  </si>
  <si>
    <t>D社　789dー1　合板　t=12㎜　下地共</t>
    <rPh sb="1" eb="2">
      <t>シャ</t>
    </rPh>
    <rPh sb="10" eb="12">
      <t>ゴウバン</t>
    </rPh>
    <rPh sb="19" eb="21">
      <t>シタジ</t>
    </rPh>
    <rPh sb="21" eb="22">
      <t>トモ</t>
    </rPh>
    <phoneticPr fontId="1"/>
  </si>
  <si>
    <t>E社　ABC-defg12345</t>
    <rPh sb="1" eb="2">
      <t>シャ</t>
    </rPh>
    <phoneticPr fontId="1"/>
  </si>
  <si>
    <t>枚</t>
    <rPh sb="0" eb="1">
      <t>マイ</t>
    </rPh>
    <phoneticPr fontId="1"/>
  </si>
  <si>
    <t>本</t>
    <rPh sb="0" eb="1">
      <t>ホン</t>
    </rPh>
    <phoneticPr fontId="1"/>
  </si>
  <si>
    <t>個</t>
    <rPh sb="0" eb="1">
      <t>コ</t>
    </rPh>
    <phoneticPr fontId="1"/>
  </si>
  <si>
    <t>㎡</t>
    <phoneticPr fontId="1"/>
  </si>
  <si>
    <t>便器床部分を1/3で按分</t>
    <rPh sb="0" eb="3">
      <t>ベンキユカ</t>
    </rPh>
    <rPh sb="3" eb="5">
      <t>ブブン</t>
    </rPh>
    <rPh sb="10" eb="12">
      <t>アンブン</t>
    </rPh>
    <phoneticPr fontId="1"/>
  </si>
  <si>
    <t>対象（床）部分を大工手間比較2/3で按分</t>
    <rPh sb="0" eb="2">
      <t>タイショウ</t>
    </rPh>
    <rPh sb="3" eb="4">
      <t>ユカ</t>
    </rPh>
    <rPh sb="5" eb="7">
      <t>ブブン</t>
    </rPh>
    <rPh sb="8" eb="12">
      <t>ダイクテマ</t>
    </rPh>
    <rPh sb="12" eb="14">
      <t>ヒカク</t>
    </rPh>
    <rPh sb="18" eb="20">
      <t>アンブン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</si>
</sst>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4"/>
      <color theme="1"/>
      <name val="ＭＳ Ｐ明朝"/>
      <family val="1"/>
      <charset val="128"/>
    </font>
    <font>
      <sz val="9"/>
      <color theme="1"/>
      <name val="ＭＳ Ｐ明朝"/>
      <family val="1"/>
      <charset val="128"/>
    </font>
    <font>
      <sz val="10"/>
      <color theme="1"/>
      <name val="ＭＳ Ｐ明朝"/>
      <family val="1"/>
      <charset val="128"/>
    </font>
    <font>
      <sz val="14"/>
      <name val="ＭＳ Ｐ明朝"/>
      <family val="1"/>
      <charset val="128"/>
    </font>
    <font>
      <sz val="11"/>
      <color theme="1"/>
      <name val="ＭＳ Ｐゴシック"/>
      <family val="2"/>
      <charset val="128"/>
      <scheme val="minor"/>
    </font>
    <font>
      <sz val="14"/>
      <color rgb="FFFF0000"/>
      <name val="ＭＳ Ｐ明朝"/>
      <family val="1"/>
      <charset val="128"/>
    </font>
  </fonts>
  <fills count="2">
    <fill>
      <patternFill patternType="none"/>
    </fill>
    <fill>
      <patternFill patternType="gray125"/>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114">
    <xf numFmtId="0" fontId="0" fillId="0" borderId="0" xfId="0">
      <alignment vertical="center"/>
    </xf>
    <xf numFmtId="0" fontId="2" fillId="0" borderId="0" xfId="0" applyFont="1" applyFill="1">
      <alignment vertical="center"/>
    </xf>
    <xf numFmtId="0" fontId="3" fillId="0" borderId="39" xfId="0" applyFont="1" applyFill="1" applyBorder="1" applyAlignment="1">
      <alignment horizontal="center" vertical="center" wrapText="1" shrinkToFit="1"/>
    </xf>
    <xf numFmtId="0" fontId="3" fillId="0" borderId="15" xfId="0" applyFont="1" applyFill="1" applyBorder="1" applyAlignment="1">
      <alignment horizontal="center" vertical="center" wrapText="1" shrinkToFit="1"/>
    </xf>
    <xf numFmtId="0" fontId="3" fillId="0" borderId="18" xfId="0" applyFont="1" applyFill="1" applyBorder="1" applyAlignment="1">
      <alignment horizontal="center" vertical="center" wrapText="1" shrinkToFit="1"/>
    </xf>
    <xf numFmtId="0" fontId="3" fillId="0" borderId="33" xfId="0" applyFont="1" applyFill="1" applyBorder="1" applyAlignment="1">
      <alignment horizontal="center" vertical="center" wrapText="1" shrinkToFit="1"/>
    </xf>
    <xf numFmtId="0" fontId="2" fillId="0" borderId="11" xfId="0" applyFont="1" applyFill="1" applyBorder="1">
      <alignment vertical="center"/>
    </xf>
    <xf numFmtId="0" fontId="2" fillId="0" borderId="12" xfId="0" applyFont="1" applyFill="1" applyBorder="1">
      <alignment vertical="center"/>
    </xf>
    <xf numFmtId="0" fontId="3" fillId="0" borderId="41" xfId="0" applyFont="1" applyFill="1" applyBorder="1">
      <alignment vertical="center"/>
    </xf>
    <xf numFmtId="0" fontId="2" fillId="0" borderId="5" xfId="0" applyFont="1" applyFill="1" applyBorder="1">
      <alignment vertical="center"/>
    </xf>
    <xf numFmtId="0" fontId="2" fillId="0" borderId="34" xfId="0" applyFont="1" applyFill="1" applyBorder="1">
      <alignment vertical="center"/>
    </xf>
    <xf numFmtId="0" fontId="2" fillId="0" borderId="3" xfId="0" applyFont="1" applyFill="1" applyBorder="1">
      <alignment vertical="center"/>
    </xf>
    <xf numFmtId="0" fontId="2" fillId="0" borderId="26" xfId="0" applyFont="1" applyFill="1" applyBorder="1">
      <alignment vertical="center"/>
    </xf>
    <xf numFmtId="0" fontId="2" fillId="0" borderId="13" xfId="0" applyFont="1" applyFill="1" applyBorder="1">
      <alignment vertical="center"/>
    </xf>
    <xf numFmtId="0" fontId="2" fillId="0" borderId="14" xfId="0" applyFont="1" applyFill="1" applyBorder="1">
      <alignment vertical="center"/>
    </xf>
    <xf numFmtId="0" fontId="6" fillId="0" borderId="27" xfId="0" applyFont="1" applyFill="1" applyBorder="1">
      <alignment vertical="center"/>
    </xf>
    <xf numFmtId="0" fontId="2" fillId="0" borderId="6" xfId="0" applyFont="1" applyFill="1" applyBorder="1">
      <alignment vertical="center"/>
    </xf>
    <xf numFmtId="0" fontId="2" fillId="0" borderId="35" xfId="0" applyFont="1" applyFill="1" applyBorder="1">
      <alignment vertical="center"/>
    </xf>
    <xf numFmtId="0" fontId="2" fillId="0" borderId="1" xfId="0" applyFont="1" applyFill="1" applyBorder="1">
      <alignment vertical="center"/>
    </xf>
    <xf numFmtId="0" fontId="2" fillId="0" borderId="27" xfId="0" applyFont="1" applyFill="1" applyBorder="1">
      <alignment vertical="center"/>
    </xf>
    <xf numFmtId="0" fontId="3" fillId="0" borderId="27" xfId="0" applyFont="1" applyFill="1" applyBorder="1">
      <alignment vertical="center"/>
    </xf>
    <xf numFmtId="0" fontId="3" fillId="0" borderId="26" xfId="0" applyFont="1" applyFill="1" applyBorder="1">
      <alignment vertical="center"/>
    </xf>
    <xf numFmtId="0" fontId="2" fillId="0" borderId="40" xfId="0" applyFont="1" applyFill="1" applyBorder="1">
      <alignment vertical="center"/>
    </xf>
    <xf numFmtId="0" fontId="2" fillId="0" borderId="33" xfId="0" applyFont="1" applyFill="1" applyBorder="1">
      <alignment vertical="center"/>
    </xf>
    <xf numFmtId="0" fontId="3" fillId="0" borderId="18" xfId="0" applyFont="1" applyFill="1" applyBorder="1">
      <alignment vertical="center"/>
    </xf>
    <xf numFmtId="0" fontId="2" fillId="0" borderId="42" xfId="0" applyFont="1" applyFill="1" applyBorder="1">
      <alignment vertical="center"/>
    </xf>
    <xf numFmtId="0" fontId="2" fillId="0" borderId="39" xfId="0" applyFont="1" applyFill="1" applyBorder="1">
      <alignment vertical="center"/>
    </xf>
    <xf numFmtId="0" fontId="2" fillId="0" borderId="15" xfId="0" applyFont="1" applyFill="1" applyBorder="1">
      <alignment vertical="center"/>
    </xf>
    <xf numFmtId="0" fontId="2" fillId="0" borderId="18" xfId="0" applyFont="1" applyFill="1" applyBorder="1">
      <alignment vertical="center"/>
    </xf>
    <xf numFmtId="0" fontId="2" fillId="0" borderId="20" xfId="0" applyFont="1" applyFill="1" applyBorder="1">
      <alignment vertical="center"/>
    </xf>
    <xf numFmtId="0" fontId="2" fillId="0" borderId="21" xfId="0" applyFont="1" applyFill="1" applyBorder="1">
      <alignment vertical="center"/>
    </xf>
    <xf numFmtId="0" fontId="2" fillId="0" borderId="4" xfId="0" applyFont="1" applyFill="1" applyBorder="1">
      <alignment vertical="center"/>
    </xf>
    <xf numFmtId="0" fontId="2" fillId="0" borderId="36" xfId="0" applyFont="1" applyFill="1" applyBorder="1">
      <alignment vertical="center"/>
    </xf>
    <xf numFmtId="0" fontId="2" fillId="0" borderId="2" xfId="0" applyFont="1" applyFill="1" applyBorder="1">
      <alignment vertical="center"/>
    </xf>
    <xf numFmtId="0" fontId="2" fillId="0" borderId="28" xfId="0" applyFont="1" applyFill="1" applyBorder="1">
      <alignment vertical="center"/>
    </xf>
    <xf numFmtId="0" fontId="2" fillId="0" borderId="22" xfId="0" applyFont="1" applyFill="1" applyBorder="1">
      <alignment vertical="center"/>
    </xf>
    <xf numFmtId="0" fontId="2" fillId="0" borderId="25" xfId="0" applyFont="1" applyFill="1" applyBorder="1">
      <alignment vertical="center"/>
    </xf>
    <xf numFmtId="0" fontId="3" fillId="0" borderId="31" xfId="0" applyFont="1" applyFill="1" applyBorder="1">
      <alignment vertical="center"/>
    </xf>
    <xf numFmtId="0" fontId="2" fillId="0" borderId="24" xfId="0" applyFont="1" applyFill="1" applyBorder="1">
      <alignment vertical="center"/>
    </xf>
    <xf numFmtId="0" fontId="2" fillId="0" borderId="37" xfId="0" applyFont="1" applyFill="1" applyBorder="1">
      <alignment vertical="center"/>
    </xf>
    <xf numFmtId="0" fontId="2" fillId="0" borderId="23" xfId="0" applyFont="1" applyFill="1" applyBorder="1">
      <alignment vertical="center"/>
    </xf>
    <xf numFmtId="0" fontId="2" fillId="0" borderId="29" xfId="0" applyFont="1" applyFill="1" applyBorder="1">
      <alignment vertical="center"/>
    </xf>
    <xf numFmtId="0" fontId="3" fillId="0" borderId="0" xfId="0" applyFont="1" applyFill="1">
      <alignment vertical="center"/>
    </xf>
    <xf numFmtId="0" fontId="4" fillId="0" borderId="0" xfId="0" applyFont="1" applyFill="1">
      <alignment vertical="center"/>
    </xf>
    <xf numFmtId="0" fontId="5" fillId="0" borderId="0" xfId="0" applyFont="1" applyFill="1">
      <alignment vertical="center"/>
    </xf>
    <xf numFmtId="0" fontId="3" fillId="0" borderId="0" xfId="0" applyFont="1" applyFill="1" applyAlignment="1">
      <alignment horizontal="right"/>
    </xf>
    <xf numFmtId="0" fontId="3" fillId="0" borderId="0" xfId="0" applyFont="1" applyFill="1" applyBorder="1" applyAlignment="1">
      <alignment horizontal="center" vertical="center" wrapText="1" shrinkToFit="1"/>
    </xf>
    <xf numFmtId="0" fontId="2" fillId="0" borderId="0" xfId="0" applyFont="1" applyFill="1" applyBorder="1">
      <alignment vertical="center"/>
    </xf>
    <xf numFmtId="0" fontId="3" fillId="0" borderId="0" xfId="0" applyFont="1" applyFill="1" applyAlignment="1">
      <alignment horizontal="left" vertical="center" wrapText="1"/>
    </xf>
    <xf numFmtId="0" fontId="3" fillId="0" borderId="0" xfId="0" applyFont="1" applyFill="1" applyAlignment="1">
      <alignment horizontal="left" vertical="center" wrapText="1"/>
    </xf>
    <xf numFmtId="49" fontId="2" fillId="0" borderId="11" xfId="0" applyNumberFormat="1" applyFont="1" applyFill="1" applyBorder="1">
      <alignment vertical="center"/>
    </xf>
    <xf numFmtId="49" fontId="2" fillId="0" borderId="13" xfId="0" applyNumberFormat="1" applyFont="1" applyFill="1" applyBorder="1">
      <alignment vertical="center"/>
    </xf>
    <xf numFmtId="49" fontId="2" fillId="0" borderId="20" xfId="0" applyNumberFormat="1" applyFont="1" applyFill="1" applyBorder="1">
      <alignment vertical="center"/>
    </xf>
    <xf numFmtId="49" fontId="2" fillId="0" borderId="22" xfId="0" applyNumberFormat="1" applyFont="1" applyFill="1" applyBorder="1">
      <alignment vertical="center"/>
    </xf>
    <xf numFmtId="0" fontId="3" fillId="0" borderId="34" xfId="0" applyFont="1" applyFill="1" applyBorder="1">
      <alignment vertical="center"/>
    </xf>
    <xf numFmtId="0" fontId="3" fillId="0" borderId="3" xfId="0" applyFont="1" applyFill="1" applyBorder="1">
      <alignment vertical="center"/>
    </xf>
    <xf numFmtId="0" fontId="3" fillId="0" borderId="35" xfId="0" applyFont="1" applyFill="1" applyBorder="1">
      <alignment vertical="center"/>
    </xf>
    <xf numFmtId="0" fontId="3" fillId="0" borderId="1" xfId="0" applyFont="1" applyFill="1" applyBorder="1">
      <alignment vertical="center"/>
    </xf>
    <xf numFmtId="38" fontId="3" fillId="0" borderId="26" xfId="1" applyFont="1" applyFill="1" applyBorder="1">
      <alignment vertical="center"/>
    </xf>
    <xf numFmtId="38" fontId="3" fillId="0" borderId="27" xfId="1" applyFont="1" applyFill="1" applyBorder="1">
      <alignment vertical="center"/>
    </xf>
    <xf numFmtId="0" fontId="3" fillId="0" borderId="36" xfId="0" applyFont="1" applyFill="1" applyBorder="1">
      <alignment vertical="center"/>
    </xf>
    <xf numFmtId="0" fontId="3" fillId="0" borderId="2" xfId="0" applyFont="1" applyFill="1" applyBorder="1">
      <alignment vertical="center"/>
    </xf>
    <xf numFmtId="38" fontId="3" fillId="0" borderId="28" xfId="1" applyFont="1" applyFill="1" applyBorder="1">
      <alignment vertical="center"/>
    </xf>
    <xf numFmtId="0" fontId="3" fillId="0" borderId="37" xfId="0" applyFont="1" applyFill="1" applyBorder="1">
      <alignment vertical="center"/>
    </xf>
    <xf numFmtId="0" fontId="3" fillId="0" borderId="23" xfId="0" applyFont="1" applyFill="1" applyBorder="1">
      <alignment vertical="center"/>
    </xf>
    <xf numFmtId="38" fontId="3" fillId="0" borderId="29" xfId="1" applyFont="1" applyFill="1" applyBorder="1">
      <alignment vertical="center"/>
    </xf>
    <xf numFmtId="49" fontId="8" fillId="0" borderId="11" xfId="0" applyNumberFormat="1" applyFont="1" applyFill="1" applyBorder="1" applyAlignment="1">
      <alignment horizontal="center" vertical="center"/>
    </xf>
    <xf numFmtId="0" fontId="8" fillId="0" borderId="12" xfId="0" applyFont="1" applyFill="1" applyBorder="1" applyAlignment="1">
      <alignment horizontal="center" vertical="center"/>
    </xf>
    <xf numFmtId="0" fontId="8" fillId="0" borderId="11" xfId="0" applyFont="1" applyFill="1" applyBorder="1">
      <alignment vertical="center"/>
    </xf>
    <xf numFmtId="0" fontId="8" fillId="0" borderId="12" xfId="0" applyFont="1" applyFill="1" applyBorder="1">
      <alignment vertical="center"/>
    </xf>
    <xf numFmtId="0" fontId="8" fillId="0" borderId="41" xfId="0" applyFont="1" applyFill="1" applyBorder="1">
      <alignment vertical="center"/>
    </xf>
    <xf numFmtId="0" fontId="8" fillId="0" borderId="5" xfId="0" applyFont="1" applyFill="1" applyBorder="1">
      <alignment vertical="center"/>
    </xf>
    <xf numFmtId="0" fontId="8" fillId="0" borderId="34" xfId="0" applyFont="1" applyFill="1" applyBorder="1">
      <alignment vertical="center"/>
    </xf>
    <xf numFmtId="0" fontId="8" fillId="0" borderId="3" xfId="0" applyFont="1" applyFill="1" applyBorder="1">
      <alignment vertical="center"/>
    </xf>
    <xf numFmtId="38" fontId="8" fillId="0" borderId="26" xfId="1" applyFont="1" applyFill="1" applyBorder="1">
      <alignment vertical="center"/>
    </xf>
    <xf numFmtId="38" fontId="8" fillId="0" borderId="12" xfId="1" applyFont="1" applyFill="1" applyBorder="1">
      <alignment vertical="center"/>
    </xf>
    <xf numFmtId="0" fontId="8" fillId="0" borderId="13" xfId="0" applyFont="1" applyFill="1" applyBorder="1">
      <alignment vertical="center"/>
    </xf>
    <xf numFmtId="0" fontId="8" fillId="0" borderId="14" xfId="0" applyFont="1" applyFill="1" applyBorder="1">
      <alignment vertical="center"/>
    </xf>
    <xf numFmtId="0" fontId="8" fillId="0" borderId="27" xfId="0" applyFont="1" applyFill="1" applyBorder="1">
      <alignment vertical="center"/>
    </xf>
    <xf numFmtId="0" fontId="8" fillId="0" borderId="6" xfId="0" applyFont="1" applyFill="1" applyBorder="1">
      <alignment vertical="center"/>
    </xf>
    <xf numFmtId="0" fontId="8" fillId="0" borderId="35" xfId="0" applyFont="1" applyFill="1" applyBorder="1">
      <alignment vertical="center"/>
    </xf>
    <xf numFmtId="0" fontId="8" fillId="0" borderId="1" xfId="0" applyFont="1" applyFill="1" applyBorder="1">
      <alignment vertical="center"/>
    </xf>
    <xf numFmtId="38" fontId="8" fillId="0" borderId="27" xfId="1" applyFont="1" applyFill="1" applyBorder="1">
      <alignment vertical="center"/>
    </xf>
    <xf numFmtId="38" fontId="8" fillId="0" borderId="14" xfId="1" applyFont="1" applyFill="1" applyBorder="1">
      <alignment vertical="center"/>
    </xf>
    <xf numFmtId="0" fontId="8" fillId="0" borderId="14" xfId="0" applyFont="1" applyFill="1" applyBorder="1" applyAlignment="1">
      <alignment horizontal="center" vertical="center"/>
    </xf>
    <xf numFmtId="0" fontId="8" fillId="0" borderId="26" xfId="0" applyFont="1" applyFill="1" applyBorder="1">
      <alignment vertical="center"/>
    </xf>
    <xf numFmtId="49" fontId="8" fillId="0" borderId="13" xfId="0" applyNumberFormat="1" applyFont="1" applyFill="1" applyBorder="1">
      <alignment vertical="center"/>
    </xf>
    <xf numFmtId="49" fontId="8" fillId="0" borderId="13" xfId="0" applyNumberFormat="1" applyFont="1" applyFill="1" applyBorder="1" applyAlignment="1">
      <alignment horizontal="center" vertical="center"/>
    </xf>
    <xf numFmtId="0" fontId="8" fillId="0" borderId="27" xfId="0" applyFont="1" applyFill="1" applyBorder="1" applyAlignment="1">
      <alignment vertical="center" shrinkToFit="1"/>
    </xf>
    <xf numFmtId="49" fontId="8" fillId="0" borderId="40" xfId="0" applyNumberFormat="1" applyFont="1" applyFill="1" applyBorder="1" applyAlignment="1">
      <alignment horizontal="center" vertical="center"/>
    </xf>
    <xf numFmtId="0" fontId="8" fillId="0" borderId="33" xfId="0" applyFont="1" applyFill="1" applyBorder="1" applyAlignment="1">
      <alignment horizontal="center" vertical="center"/>
    </xf>
    <xf numFmtId="0" fontId="8" fillId="0" borderId="40" xfId="0" applyFont="1" applyFill="1" applyBorder="1">
      <alignment vertical="center"/>
    </xf>
    <xf numFmtId="0" fontId="8" fillId="0" borderId="33" xfId="0" applyFont="1" applyFill="1" applyBorder="1">
      <alignment vertical="center"/>
    </xf>
    <xf numFmtId="0" fontId="8" fillId="0" borderId="18" xfId="0" applyFont="1" applyFill="1" applyBorder="1">
      <alignment vertical="center"/>
    </xf>
    <xf numFmtId="0" fontId="8" fillId="0" borderId="42" xfId="0" applyFont="1" applyFill="1" applyBorder="1">
      <alignment vertical="center"/>
    </xf>
    <xf numFmtId="0" fontId="8" fillId="0" borderId="39" xfId="0" applyFont="1" applyFill="1" applyBorder="1">
      <alignment vertical="center"/>
    </xf>
    <xf numFmtId="0" fontId="8" fillId="0" borderId="15" xfId="0" applyFont="1" applyFill="1" applyBorder="1">
      <alignment vertical="center"/>
    </xf>
    <xf numFmtId="38" fontId="8" fillId="0" borderId="18" xfId="1" applyFont="1" applyFill="1" applyBorder="1">
      <alignment vertical="center"/>
    </xf>
    <xf numFmtId="38" fontId="8" fillId="0" borderId="33" xfId="1" applyFont="1" applyFill="1" applyBorder="1">
      <alignment vertical="center"/>
    </xf>
    <xf numFmtId="38" fontId="8" fillId="0" borderId="21" xfId="1" applyFont="1" applyFill="1" applyBorder="1">
      <alignment vertical="center"/>
    </xf>
    <xf numFmtId="38" fontId="8" fillId="0" borderId="25" xfId="1" applyFont="1" applyFill="1" applyBorder="1">
      <alignment vertical="center"/>
    </xf>
    <xf numFmtId="0" fontId="8" fillId="0" borderId="14" xfId="0" applyFont="1" applyFill="1" applyBorder="1" applyAlignment="1">
      <alignment vertical="center" shrinkToFit="1"/>
    </xf>
    <xf numFmtId="0" fontId="3" fillId="0" borderId="0" xfId="0" applyFont="1" applyFill="1" applyAlignment="1">
      <alignment horizontal="left" vertical="center" wrapText="1"/>
    </xf>
    <xf numFmtId="0" fontId="3" fillId="0" borderId="7" xfId="0" applyFont="1" applyFill="1" applyBorder="1" applyAlignment="1">
      <alignment horizontal="center" vertical="center" wrapText="1" shrinkToFit="1"/>
    </xf>
    <xf numFmtId="0" fontId="3" fillId="0" borderId="16" xfId="0" applyFont="1" applyFill="1" applyBorder="1" applyAlignment="1">
      <alignment horizontal="center" vertical="center" wrapText="1" shrinkToFit="1"/>
    </xf>
    <xf numFmtId="0" fontId="3" fillId="0" borderId="10" xfId="0" applyFont="1" applyFill="1" applyBorder="1" applyAlignment="1">
      <alignment horizontal="center" vertical="center" wrapText="1" shrinkToFit="1"/>
    </xf>
    <xf numFmtId="0" fontId="3" fillId="0" borderId="19" xfId="0" applyFont="1" applyFill="1" applyBorder="1" applyAlignment="1">
      <alignment horizontal="center" vertical="center" wrapText="1" shrinkToFit="1"/>
    </xf>
    <xf numFmtId="0" fontId="3" fillId="0" borderId="30" xfId="0" applyFont="1" applyFill="1" applyBorder="1" applyAlignment="1">
      <alignment horizontal="center" vertical="center" wrapText="1" shrinkToFit="1"/>
    </xf>
    <xf numFmtId="0" fontId="3" fillId="0" borderId="31" xfId="0" applyFont="1" applyFill="1" applyBorder="1" applyAlignment="1">
      <alignment horizontal="center" vertical="center" wrapText="1" shrinkToFit="1"/>
    </xf>
    <xf numFmtId="0" fontId="3" fillId="0" borderId="8" xfId="0" applyFont="1" applyFill="1" applyBorder="1" applyAlignment="1">
      <alignment horizontal="center" vertical="center" wrapText="1" shrinkToFit="1"/>
    </xf>
    <xf numFmtId="0" fontId="3" fillId="0" borderId="17" xfId="0" applyFont="1" applyFill="1" applyBorder="1" applyAlignment="1">
      <alignment horizontal="center" vertical="center" wrapText="1" shrinkToFit="1"/>
    </xf>
    <xf numFmtId="0" fontId="3" fillId="0" borderId="38" xfId="0" applyFont="1" applyFill="1" applyBorder="1" applyAlignment="1">
      <alignment horizontal="center" vertical="center" wrapText="1" shrinkToFit="1"/>
    </xf>
    <xf numFmtId="0" fontId="3" fillId="0" borderId="9" xfId="0" applyFont="1" applyFill="1" applyBorder="1" applyAlignment="1">
      <alignment horizontal="center" vertical="center" wrapText="1" shrinkToFit="1"/>
    </xf>
    <xf numFmtId="0" fontId="3" fillId="0" borderId="32" xfId="0" applyFont="1" applyFill="1" applyBorder="1" applyAlignment="1">
      <alignment horizontal="center" vertical="center" wrapText="1"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0"/>
  <sheetViews>
    <sheetView showGridLines="0" tabSelected="1" view="pageBreakPreview" zoomScale="55" zoomScaleNormal="48" zoomScaleSheetLayoutView="55" zoomScalePageLayoutView="70" workbookViewId="0">
      <selection activeCell="C6" sqref="C6"/>
    </sheetView>
  </sheetViews>
  <sheetFormatPr defaultRowHeight="13.5" x14ac:dyDescent="0.15"/>
  <cols>
    <col min="1" max="1" width="13.625" style="1" customWidth="1"/>
    <col min="2" max="2" width="10.25" style="1" customWidth="1"/>
    <col min="3" max="3" width="18.625" style="1" customWidth="1"/>
    <col min="4" max="4" width="16.125" style="1" customWidth="1"/>
    <col min="5" max="5" width="34.375" style="1" customWidth="1"/>
    <col min="6" max="6" width="42.875" style="1" customWidth="1"/>
    <col min="7" max="7" width="13.875" style="1" customWidth="1"/>
    <col min="8" max="8" width="7.625" style="1" customWidth="1"/>
    <col min="9" max="9" width="14" style="1" customWidth="1"/>
    <col min="10" max="10" width="18" style="1" customWidth="1"/>
    <col min="11" max="11" width="40.875" style="1" customWidth="1"/>
    <col min="12" max="12" width="0.875" style="1" customWidth="1"/>
    <col min="13" max="16384" width="9" style="1"/>
  </cols>
  <sheetData>
    <row r="1" spans="1:12" ht="30" customHeight="1" x14ac:dyDescent="0.15">
      <c r="A1" s="103" t="s">
        <v>17</v>
      </c>
      <c r="B1" s="105" t="s">
        <v>14</v>
      </c>
      <c r="C1" s="103" t="s">
        <v>4</v>
      </c>
      <c r="D1" s="105" t="s">
        <v>13</v>
      </c>
      <c r="E1" s="107" t="s">
        <v>18</v>
      </c>
      <c r="F1" s="109" t="s">
        <v>12</v>
      </c>
      <c r="G1" s="111" t="s">
        <v>6</v>
      </c>
      <c r="H1" s="112"/>
      <c r="I1" s="112"/>
      <c r="J1" s="113"/>
      <c r="K1" s="105" t="s">
        <v>2</v>
      </c>
      <c r="L1" s="46"/>
    </row>
    <row r="2" spans="1:12" ht="30" customHeight="1" thickBot="1" x14ac:dyDescent="0.2">
      <c r="A2" s="104"/>
      <c r="B2" s="106"/>
      <c r="C2" s="104"/>
      <c r="D2" s="106"/>
      <c r="E2" s="108"/>
      <c r="F2" s="110"/>
      <c r="G2" s="2" t="s">
        <v>0</v>
      </c>
      <c r="H2" s="3" t="s">
        <v>5</v>
      </c>
      <c r="I2" s="4" t="s">
        <v>3</v>
      </c>
      <c r="J2" s="5" t="s">
        <v>1</v>
      </c>
      <c r="K2" s="106"/>
      <c r="L2" s="46"/>
    </row>
    <row r="3" spans="1:12" ht="30.75" customHeight="1" x14ac:dyDescent="0.15">
      <c r="A3" s="6"/>
      <c r="B3" s="7"/>
      <c r="C3" s="6"/>
      <c r="D3" s="7"/>
      <c r="E3" s="8"/>
      <c r="F3" s="9"/>
      <c r="G3" s="10"/>
      <c r="H3" s="11"/>
      <c r="I3" s="12"/>
      <c r="J3" s="7"/>
      <c r="K3" s="7"/>
      <c r="L3" s="47"/>
    </row>
    <row r="4" spans="1:12" ht="30.75" customHeight="1" x14ac:dyDescent="0.15">
      <c r="A4" s="13"/>
      <c r="B4" s="14"/>
      <c r="C4" s="13"/>
      <c r="D4" s="14"/>
      <c r="E4" s="15" t="s">
        <v>15</v>
      </c>
      <c r="F4" s="16"/>
      <c r="G4" s="17"/>
      <c r="H4" s="18"/>
      <c r="I4" s="19"/>
      <c r="J4" s="14"/>
      <c r="K4" s="14"/>
      <c r="L4" s="47"/>
    </row>
    <row r="5" spans="1:12" ht="30.75" customHeight="1" x14ac:dyDescent="0.15">
      <c r="A5" s="13"/>
      <c r="B5" s="14"/>
      <c r="C5" s="13"/>
      <c r="D5" s="14"/>
      <c r="E5" s="15"/>
      <c r="F5" s="16"/>
      <c r="G5" s="17"/>
      <c r="H5" s="18"/>
      <c r="I5" s="19"/>
      <c r="J5" s="14"/>
      <c r="K5" s="14"/>
      <c r="L5" s="47"/>
    </row>
    <row r="6" spans="1:12" ht="30.75" customHeight="1" x14ac:dyDescent="0.15">
      <c r="A6" s="13"/>
      <c r="B6" s="14"/>
      <c r="C6" s="13"/>
      <c r="D6" s="14"/>
      <c r="E6" s="15" t="s">
        <v>16</v>
      </c>
      <c r="F6" s="16"/>
      <c r="G6" s="17"/>
      <c r="H6" s="18"/>
      <c r="I6" s="19"/>
      <c r="J6" s="14"/>
      <c r="K6" s="14"/>
      <c r="L6" s="47"/>
    </row>
    <row r="7" spans="1:12" ht="30.75" customHeight="1" x14ac:dyDescent="0.15">
      <c r="A7" s="13"/>
      <c r="B7" s="14"/>
      <c r="C7" s="13"/>
      <c r="D7" s="14"/>
      <c r="E7" s="20"/>
      <c r="F7" s="16"/>
      <c r="G7" s="17"/>
      <c r="H7" s="18"/>
      <c r="I7" s="19"/>
      <c r="J7" s="14"/>
      <c r="K7" s="14"/>
      <c r="L7" s="47"/>
    </row>
    <row r="8" spans="1:12" ht="30.75" customHeight="1" x14ac:dyDescent="0.15">
      <c r="A8" s="13"/>
      <c r="B8" s="14"/>
      <c r="C8" s="13"/>
      <c r="D8" s="14"/>
      <c r="E8" s="20"/>
      <c r="F8" s="16"/>
      <c r="G8" s="17"/>
      <c r="H8" s="18"/>
      <c r="I8" s="19"/>
      <c r="J8" s="14"/>
      <c r="K8" s="14"/>
      <c r="L8" s="47"/>
    </row>
    <row r="9" spans="1:12" ht="30.75" customHeight="1" x14ac:dyDescent="0.15">
      <c r="A9" s="13"/>
      <c r="B9" s="14"/>
      <c r="C9" s="13"/>
      <c r="D9" s="14"/>
      <c r="E9" s="20"/>
      <c r="F9" s="16"/>
      <c r="G9" s="17"/>
      <c r="H9" s="18"/>
      <c r="I9" s="19"/>
      <c r="J9" s="14"/>
      <c r="K9" s="14"/>
      <c r="L9" s="47"/>
    </row>
    <row r="10" spans="1:12" ht="30.75" customHeight="1" x14ac:dyDescent="0.15">
      <c r="A10" s="13"/>
      <c r="B10" s="14"/>
      <c r="C10" s="13"/>
      <c r="D10" s="14"/>
      <c r="E10" s="20"/>
      <c r="F10" s="16"/>
      <c r="G10" s="17"/>
      <c r="H10" s="18"/>
      <c r="I10" s="19"/>
      <c r="J10" s="14"/>
      <c r="K10" s="14"/>
      <c r="L10" s="47"/>
    </row>
    <row r="11" spans="1:12" ht="30.75" customHeight="1" x14ac:dyDescent="0.15">
      <c r="A11" s="13"/>
      <c r="B11" s="14"/>
      <c r="C11" s="13"/>
      <c r="D11" s="14"/>
      <c r="E11" s="21"/>
      <c r="F11" s="16"/>
      <c r="G11" s="17"/>
      <c r="H11" s="18"/>
      <c r="I11" s="19"/>
      <c r="J11" s="14"/>
      <c r="K11" s="14"/>
      <c r="L11" s="47"/>
    </row>
    <row r="12" spans="1:12" ht="30.75" customHeight="1" x14ac:dyDescent="0.15">
      <c r="A12" s="13"/>
      <c r="B12" s="14"/>
      <c r="C12" s="13"/>
      <c r="D12" s="14"/>
      <c r="E12" s="20"/>
      <c r="F12" s="16"/>
      <c r="G12" s="17"/>
      <c r="H12" s="18"/>
      <c r="I12" s="19"/>
      <c r="J12" s="14"/>
      <c r="K12" s="14"/>
      <c r="L12" s="47"/>
    </row>
    <row r="13" spans="1:12" ht="30.75" customHeight="1" x14ac:dyDescent="0.15">
      <c r="A13" s="13"/>
      <c r="B13" s="14"/>
      <c r="C13" s="13"/>
      <c r="D13" s="14"/>
      <c r="E13" s="20"/>
      <c r="F13" s="16"/>
      <c r="G13" s="17"/>
      <c r="H13" s="18"/>
      <c r="I13" s="19"/>
      <c r="J13" s="14"/>
      <c r="K13" s="14"/>
      <c r="L13" s="47"/>
    </row>
    <row r="14" spans="1:12" ht="30.75" customHeight="1" x14ac:dyDescent="0.15">
      <c r="A14" s="13"/>
      <c r="B14" s="14"/>
      <c r="C14" s="13"/>
      <c r="D14" s="14"/>
      <c r="E14" s="20"/>
      <c r="F14" s="16"/>
      <c r="G14" s="17"/>
      <c r="H14" s="18"/>
      <c r="I14" s="19"/>
      <c r="J14" s="14"/>
      <c r="K14" s="14"/>
      <c r="L14" s="47"/>
    </row>
    <row r="15" spans="1:12" ht="30.75" customHeight="1" x14ac:dyDescent="0.15">
      <c r="A15" s="13"/>
      <c r="B15" s="14"/>
      <c r="C15" s="13"/>
      <c r="D15" s="14"/>
      <c r="E15" s="20"/>
      <c r="F15" s="16"/>
      <c r="G15" s="17"/>
      <c r="H15" s="18"/>
      <c r="I15" s="19"/>
      <c r="J15" s="14"/>
      <c r="K15" s="14"/>
      <c r="L15" s="47"/>
    </row>
    <row r="16" spans="1:12" ht="30.75" customHeight="1" x14ac:dyDescent="0.15">
      <c r="A16" s="13"/>
      <c r="B16" s="14"/>
      <c r="C16" s="13"/>
      <c r="D16" s="14"/>
      <c r="E16" s="20"/>
      <c r="F16" s="16"/>
      <c r="G16" s="17"/>
      <c r="H16" s="18"/>
      <c r="I16" s="19"/>
      <c r="J16" s="14"/>
      <c r="K16" s="14"/>
      <c r="L16" s="47"/>
    </row>
    <row r="17" spans="1:12" ht="30.75" customHeight="1" x14ac:dyDescent="0.15">
      <c r="A17" s="13"/>
      <c r="B17" s="14"/>
      <c r="C17" s="13"/>
      <c r="D17" s="14"/>
      <c r="E17" s="20"/>
      <c r="F17" s="16"/>
      <c r="G17" s="17"/>
      <c r="H17" s="18"/>
      <c r="I17" s="19"/>
      <c r="J17" s="14"/>
      <c r="K17" s="14"/>
      <c r="L17" s="47"/>
    </row>
    <row r="18" spans="1:12" ht="30.75" customHeight="1" x14ac:dyDescent="0.15">
      <c r="A18" s="13"/>
      <c r="B18" s="14"/>
      <c r="C18" s="13"/>
      <c r="D18" s="14"/>
      <c r="E18" s="20"/>
      <c r="F18" s="16"/>
      <c r="G18" s="17"/>
      <c r="H18" s="18"/>
      <c r="I18" s="19"/>
      <c r="J18" s="14"/>
      <c r="K18" s="14"/>
      <c r="L18" s="47"/>
    </row>
    <row r="19" spans="1:12" ht="30.75" customHeight="1" thickBot="1" x14ac:dyDescent="0.2">
      <c r="A19" s="22"/>
      <c r="B19" s="23"/>
      <c r="C19" s="22"/>
      <c r="D19" s="23"/>
      <c r="E19" s="24"/>
      <c r="F19" s="25"/>
      <c r="G19" s="26"/>
      <c r="H19" s="27"/>
      <c r="I19" s="28"/>
      <c r="J19" s="23"/>
      <c r="K19" s="23"/>
      <c r="L19" s="47"/>
    </row>
    <row r="20" spans="1:12" ht="30.75" customHeight="1" x14ac:dyDescent="0.15">
      <c r="A20" s="6"/>
      <c r="B20" s="7"/>
      <c r="C20" s="6"/>
      <c r="D20" s="7"/>
      <c r="E20" s="21" t="s">
        <v>7</v>
      </c>
      <c r="F20" s="9"/>
      <c r="G20" s="10"/>
      <c r="H20" s="11"/>
      <c r="I20" s="12"/>
      <c r="J20" s="7"/>
      <c r="K20" s="7"/>
      <c r="L20" s="47"/>
    </row>
    <row r="21" spans="1:12" ht="30.75" customHeight="1" x14ac:dyDescent="0.15">
      <c r="A21" s="13"/>
      <c r="B21" s="14"/>
      <c r="C21" s="13"/>
      <c r="D21" s="14"/>
      <c r="E21" s="20" t="s">
        <v>8</v>
      </c>
      <c r="F21" s="16"/>
      <c r="G21" s="17"/>
      <c r="H21" s="18"/>
      <c r="I21" s="19"/>
      <c r="J21" s="14"/>
      <c r="K21" s="14"/>
      <c r="L21" s="47"/>
    </row>
    <row r="22" spans="1:12" ht="30.75" customHeight="1" x14ac:dyDescent="0.15">
      <c r="A22" s="13"/>
      <c r="B22" s="14"/>
      <c r="C22" s="13"/>
      <c r="D22" s="14"/>
      <c r="E22" s="20" t="s">
        <v>9</v>
      </c>
      <c r="F22" s="16"/>
      <c r="G22" s="17"/>
      <c r="H22" s="18"/>
      <c r="I22" s="19"/>
      <c r="J22" s="14"/>
      <c r="K22" s="14"/>
      <c r="L22" s="47"/>
    </row>
    <row r="23" spans="1:12" ht="30.75" customHeight="1" thickBot="1" x14ac:dyDescent="0.2">
      <c r="A23" s="29"/>
      <c r="B23" s="30"/>
      <c r="C23" s="29"/>
      <c r="D23" s="30"/>
      <c r="E23" s="24" t="s">
        <v>10</v>
      </c>
      <c r="F23" s="31"/>
      <c r="G23" s="32"/>
      <c r="H23" s="33"/>
      <c r="I23" s="34"/>
      <c r="J23" s="30"/>
      <c r="K23" s="30"/>
      <c r="L23" s="47"/>
    </row>
    <row r="24" spans="1:12" ht="30.75" customHeight="1" thickBot="1" x14ac:dyDescent="0.2">
      <c r="A24" s="35"/>
      <c r="B24" s="36"/>
      <c r="C24" s="35"/>
      <c r="D24" s="36"/>
      <c r="E24" s="37" t="s">
        <v>11</v>
      </c>
      <c r="F24" s="38"/>
      <c r="G24" s="39"/>
      <c r="H24" s="40"/>
      <c r="I24" s="41"/>
      <c r="J24" s="36"/>
      <c r="K24" s="36"/>
      <c r="L24" s="47"/>
    </row>
    <row r="25" spans="1:12" ht="10.5" customHeight="1" x14ac:dyDescent="0.15"/>
    <row r="26" spans="1:12" s="42" customFormat="1" ht="45.75" customHeight="1" x14ac:dyDescent="0.15">
      <c r="A26" s="102" t="s">
        <v>20</v>
      </c>
      <c r="B26" s="102"/>
      <c r="C26" s="102"/>
      <c r="D26" s="102"/>
      <c r="E26" s="102"/>
      <c r="F26" s="102"/>
      <c r="G26" s="102"/>
      <c r="H26" s="102"/>
      <c r="I26" s="102"/>
      <c r="J26" s="102"/>
      <c r="K26" s="102"/>
      <c r="L26" s="48"/>
    </row>
    <row r="27" spans="1:12" s="42" customFormat="1" ht="21.75" customHeight="1" x14ac:dyDescent="0.2">
      <c r="A27" s="42" t="s">
        <v>19</v>
      </c>
      <c r="J27" s="45"/>
    </row>
    <row r="28" spans="1:12" x14ac:dyDescent="0.15">
      <c r="F28" s="43"/>
      <c r="G28" s="43"/>
      <c r="H28" s="43"/>
      <c r="I28" s="43"/>
      <c r="J28" s="43"/>
    </row>
    <row r="29" spans="1:12" x14ac:dyDescent="0.15">
      <c r="E29" s="43"/>
      <c r="F29" s="43"/>
      <c r="G29" s="43"/>
      <c r="H29" s="43"/>
      <c r="I29" s="43"/>
      <c r="J29" s="43"/>
    </row>
    <row r="30" spans="1:12" x14ac:dyDescent="0.15">
      <c r="F30" s="44"/>
      <c r="G30" s="44"/>
    </row>
  </sheetData>
  <mergeCells count="9">
    <mergeCell ref="A26:K26"/>
    <mergeCell ref="A1:A2"/>
    <mergeCell ref="B1:B2"/>
    <mergeCell ref="K1:K2"/>
    <mergeCell ref="C1:C2"/>
    <mergeCell ref="D1:D2"/>
    <mergeCell ref="E1:E2"/>
    <mergeCell ref="F1:F2"/>
    <mergeCell ref="G1:J1"/>
  </mergeCells>
  <phoneticPr fontId="1"/>
  <pageMargins left="0.43307086614173229" right="0.23622047244094491" top="0.74803149606299213" bottom="0.74803149606299213" header="0.31496062992125984" footer="0.31496062992125984"/>
  <pageSetup paperSize="9" scale="6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CC651-DE2B-45F4-ACA4-40FB128699B3}">
  <dimension ref="A1:L30"/>
  <sheetViews>
    <sheetView showGridLines="0" view="pageBreakPreview" zoomScale="55" zoomScaleNormal="48" zoomScaleSheetLayoutView="55" zoomScalePageLayoutView="70" workbookViewId="0">
      <selection activeCell="E17" sqref="E17"/>
    </sheetView>
  </sheetViews>
  <sheetFormatPr defaultRowHeight="13.5" x14ac:dyDescent="0.15"/>
  <cols>
    <col min="1" max="1" width="13.625" style="1" customWidth="1"/>
    <col min="2" max="2" width="10.25" style="1" customWidth="1"/>
    <col min="3" max="3" width="18.625" style="1" customWidth="1"/>
    <col min="4" max="4" width="16.125" style="1" customWidth="1"/>
    <col min="5" max="5" width="34.375" style="1" customWidth="1"/>
    <col min="6" max="6" width="42.875" style="1" customWidth="1"/>
    <col min="7" max="7" width="13.875" style="1" customWidth="1"/>
    <col min="8" max="8" width="7.625" style="1" customWidth="1"/>
    <col min="9" max="9" width="14" style="1" customWidth="1"/>
    <col min="10" max="10" width="18" style="1" customWidth="1"/>
    <col min="11" max="11" width="40.875" style="1" customWidth="1"/>
    <col min="12" max="12" width="0.875" style="1" customWidth="1"/>
    <col min="13" max="16384" width="9" style="1"/>
  </cols>
  <sheetData>
    <row r="1" spans="1:12" ht="30" customHeight="1" x14ac:dyDescent="0.15">
      <c r="A1" s="103" t="s">
        <v>17</v>
      </c>
      <c r="B1" s="105" t="s">
        <v>14</v>
      </c>
      <c r="C1" s="103" t="s">
        <v>4</v>
      </c>
      <c r="D1" s="105" t="s">
        <v>13</v>
      </c>
      <c r="E1" s="107" t="s">
        <v>18</v>
      </c>
      <c r="F1" s="109" t="s">
        <v>12</v>
      </c>
      <c r="G1" s="111" t="s">
        <v>6</v>
      </c>
      <c r="H1" s="112"/>
      <c r="I1" s="112"/>
      <c r="J1" s="113"/>
      <c r="K1" s="105" t="s">
        <v>2</v>
      </c>
      <c r="L1" s="46"/>
    </row>
    <row r="2" spans="1:12" ht="30" customHeight="1" thickBot="1" x14ac:dyDescent="0.2">
      <c r="A2" s="104"/>
      <c r="B2" s="106"/>
      <c r="C2" s="104"/>
      <c r="D2" s="106"/>
      <c r="E2" s="108"/>
      <c r="F2" s="110"/>
      <c r="G2" s="2" t="s">
        <v>0</v>
      </c>
      <c r="H2" s="3" t="s">
        <v>5</v>
      </c>
      <c r="I2" s="4" t="s">
        <v>3</v>
      </c>
      <c r="J2" s="5" t="s">
        <v>1</v>
      </c>
      <c r="K2" s="106"/>
      <c r="L2" s="46"/>
    </row>
    <row r="3" spans="1:12" ht="30.75" customHeight="1" x14ac:dyDescent="0.15">
      <c r="A3" s="66" t="s">
        <v>21</v>
      </c>
      <c r="B3" s="67" t="s">
        <v>23</v>
      </c>
      <c r="C3" s="68" t="s">
        <v>45</v>
      </c>
      <c r="D3" s="69" t="s">
        <v>28</v>
      </c>
      <c r="E3" s="70" t="s">
        <v>35</v>
      </c>
      <c r="F3" s="71" t="s">
        <v>53</v>
      </c>
      <c r="G3" s="72">
        <v>2</v>
      </c>
      <c r="H3" s="73" t="s">
        <v>58</v>
      </c>
      <c r="I3" s="74">
        <v>2000</v>
      </c>
      <c r="J3" s="75">
        <f>G3*I3</f>
        <v>4000</v>
      </c>
      <c r="K3" s="69"/>
      <c r="L3" s="47"/>
    </row>
    <row r="4" spans="1:12" ht="30.75" customHeight="1" x14ac:dyDescent="0.15">
      <c r="A4" s="66" t="s">
        <v>33</v>
      </c>
      <c r="B4" s="67" t="s">
        <v>24</v>
      </c>
      <c r="C4" s="76"/>
      <c r="D4" s="77" t="s">
        <v>29</v>
      </c>
      <c r="E4" s="78" t="s">
        <v>29</v>
      </c>
      <c r="F4" s="79" t="s">
        <v>54</v>
      </c>
      <c r="G4" s="80">
        <v>1</v>
      </c>
      <c r="H4" s="81" t="s">
        <v>59</v>
      </c>
      <c r="I4" s="82">
        <v>4350</v>
      </c>
      <c r="J4" s="83">
        <f>G4*I4</f>
        <v>4350</v>
      </c>
      <c r="K4" s="77"/>
      <c r="L4" s="47"/>
    </row>
    <row r="5" spans="1:12" ht="30.75" customHeight="1" x14ac:dyDescent="0.15">
      <c r="A5" s="66" t="s">
        <v>33</v>
      </c>
      <c r="B5" s="84"/>
      <c r="C5" s="76"/>
      <c r="D5" s="77"/>
      <c r="E5" s="78" t="s">
        <v>36</v>
      </c>
      <c r="F5" s="79" t="s">
        <v>55</v>
      </c>
      <c r="G5" s="80">
        <v>2</v>
      </c>
      <c r="H5" s="81" t="s">
        <v>60</v>
      </c>
      <c r="I5" s="82">
        <v>800</v>
      </c>
      <c r="J5" s="83">
        <f t="shared" ref="J5:J17" si="0">G5*I5</f>
        <v>1600</v>
      </c>
      <c r="K5" s="77"/>
      <c r="L5" s="47"/>
    </row>
    <row r="6" spans="1:12" ht="30.75" customHeight="1" x14ac:dyDescent="0.15">
      <c r="A6" s="66" t="s">
        <v>33</v>
      </c>
      <c r="B6" s="84"/>
      <c r="C6" s="76"/>
      <c r="D6" s="77"/>
      <c r="E6" s="78" t="s">
        <v>44</v>
      </c>
      <c r="F6" s="79"/>
      <c r="G6" s="80"/>
      <c r="H6" s="81"/>
      <c r="I6" s="82"/>
      <c r="J6" s="83">
        <v>10000</v>
      </c>
      <c r="K6" s="77"/>
      <c r="L6" s="47"/>
    </row>
    <row r="7" spans="1:12" ht="30.75" customHeight="1" x14ac:dyDescent="0.15">
      <c r="A7" s="66" t="s">
        <v>33</v>
      </c>
      <c r="B7" s="84"/>
      <c r="C7" s="76"/>
      <c r="D7" s="77"/>
      <c r="E7" s="78" t="s">
        <v>46</v>
      </c>
      <c r="F7" s="79"/>
      <c r="G7" s="80"/>
      <c r="H7" s="81"/>
      <c r="I7" s="82"/>
      <c r="J7" s="83">
        <f>SUM(J3:J6)</f>
        <v>19950</v>
      </c>
      <c r="K7" s="77"/>
      <c r="L7" s="47"/>
    </row>
    <row r="8" spans="1:12" ht="30.75" customHeight="1" x14ac:dyDescent="0.15">
      <c r="A8" s="66"/>
      <c r="B8" s="84"/>
      <c r="C8" s="76"/>
      <c r="D8" s="77"/>
      <c r="E8" s="78"/>
      <c r="F8" s="79"/>
      <c r="G8" s="80"/>
      <c r="H8" s="81"/>
      <c r="I8" s="82"/>
      <c r="J8" s="83"/>
      <c r="K8" s="77"/>
      <c r="L8" s="47"/>
    </row>
    <row r="9" spans="1:12" ht="30.75" customHeight="1" x14ac:dyDescent="0.15">
      <c r="A9" s="66" t="s">
        <v>22</v>
      </c>
      <c r="B9" s="67"/>
      <c r="C9" s="76" t="s">
        <v>27</v>
      </c>
      <c r="D9" s="77" t="s">
        <v>30</v>
      </c>
      <c r="E9" s="78" t="s">
        <v>41</v>
      </c>
      <c r="F9" s="79"/>
      <c r="G9" s="80">
        <v>90</v>
      </c>
      <c r="H9" s="81" t="s">
        <v>61</v>
      </c>
      <c r="I9" s="82">
        <v>2100</v>
      </c>
      <c r="J9" s="83">
        <f>9*I9</f>
        <v>18900</v>
      </c>
      <c r="K9" s="101" t="s">
        <v>63</v>
      </c>
      <c r="L9" s="47"/>
    </row>
    <row r="10" spans="1:12" ht="30.75" customHeight="1" x14ac:dyDescent="0.15">
      <c r="A10" s="66" t="s">
        <v>22</v>
      </c>
      <c r="B10" s="67" t="s">
        <v>25</v>
      </c>
      <c r="C10" s="76"/>
      <c r="D10" s="77" t="s">
        <v>31</v>
      </c>
      <c r="E10" s="78" t="s">
        <v>42</v>
      </c>
      <c r="F10" s="79"/>
      <c r="G10" s="80">
        <v>90</v>
      </c>
      <c r="H10" s="81" t="s">
        <v>61</v>
      </c>
      <c r="I10" s="82">
        <v>1500</v>
      </c>
      <c r="J10" s="83">
        <f>9*I10</f>
        <v>13500</v>
      </c>
      <c r="K10" s="77"/>
      <c r="L10" s="47"/>
    </row>
    <row r="11" spans="1:12" ht="30.75" customHeight="1" x14ac:dyDescent="0.15">
      <c r="A11" s="66" t="s">
        <v>22</v>
      </c>
      <c r="B11" s="67"/>
      <c r="C11" s="76"/>
      <c r="D11" s="77"/>
      <c r="E11" s="85" t="s">
        <v>40</v>
      </c>
      <c r="F11" s="79"/>
      <c r="G11" s="80"/>
      <c r="H11" s="81"/>
      <c r="I11" s="82"/>
      <c r="J11" s="83">
        <v>10000</v>
      </c>
      <c r="K11" s="77"/>
      <c r="L11" s="47"/>
    </row>
    <row r="12" spans="1:12" ht="30.75" customHeight="1" x14ac:dyDescent="0.15">
      <c r="A12" s="66" t="s">
        <v>22</v>
      </c>
      <c r="B12" s="67"/>
      <c r="C12" s="76"/>
      <c r="D12" s="77"/>
      <c r="E12" s="78" t="s">
        <v>43</v>
      </c>
      <c r="F12" s="79"/>
      <c r="G12" s="80"/>
      <c r="H12" s="81"/>
      <c r="I12" s="82"/>
      <c r="J12" s="83">
        <f>SUM(J9:J11)</f>
        <v>42400</v>
      </c>
      <c r="K12" s="77"/>
      <c r="L12" s="47"/>
    </row>
    <row r="13" spans="1:12" ht="30.75" customHeight="1" x14ac:dyDescent="0.15">
      <c r="A13" s="86"/>
      <c r="B13" s="77"/>
      <c r="C13" s="76"/>
      <c r="D13" s="77"/>
      <c r="E13" s="78"/>
      <c r="F13" s="79"/>
      <c r="G13" s="80"/>
      <c r="H13" s="81"/>
      <c r="I13" s="82"/>
      <c r="J13" s="83"/>
      <c r="K13" s="77"/>
      <c r="L13" s="47"/>
    </row>
    <row r="14" spans="1:12" ht="30.75" customHeight="1" x14ac:dyDescent="0.15">
      <c r="A14" s="87" t="s">
        <v>32</v>
      </c>
      <c r="B14" s="77"/>
      <c r="C14" s="76" t="s">
        <v>39</v>
      </c>
      <c r="D14" s="77" t="s">
        <v>30</v>
      </c>
      <c r="E14" s="88" t="s">
        <v>47</v>
      </c>
      <c r="F14" s="79"/>
      <c r="G14" s="80">
        <v>20</v>
      </c>
      <c r="H14" s="81" t="s">
        <v>61</v>
      </c>
      <c r="I14" s="82">
        <v>25000</v>
      </c>
      <c r="J14" s="83">
        <v>25000</v>
      </c>
      <c r="K14" s="77" t="s">
        <v>62</v>
      </c>
      <c r="L14" s="47"/>
    </row>
    <row r="15" spans="1:12" ht="30.75" customHeight="1" x14ac:dyDescent="0.15">
      <c r="A15" s="87" t="s">
        <v>22</v>
      </c>
      <c r="B15" s="67" t="s">
        <v>26</v>
      </c>
      <c r="C15" s="76"/>
      <c r="D15" s="77" t="s">
        <v>31</v>
      </c>
      <c r="E15" s="78" t="s">
        <v>48</v>
      </c>
      <c r="F15" s="79" t="s">
        <v>56</v>
      </c>
      <c r="G15" s="80">
        <v>20</v>
      </c>
      <c r="H15" s="81" t="s">
        <v>61</v>
      </c>
      <c r="I15" s="82">
        <v>2000</v>
      </c>
      <c r="J15" s="83">
        <f t="shared" si="0"/>
        <v>40000</v>
      </c>
      <c r="K15" s="77"/>
      <c r="L15" s="47"/>
    </row>
    <row r="16" spans="1:12" ht="30.75" customHeight="1" x14ac:dyDescent="0.15">
      <c r="A16" s="87" t="s">
        <v>22</v>
      </c>
      <c r="B16" s="77"/>
      <c r="C16" s="76"/>
      <c r="D16" s="77"/>
      <c r="E16" s="78" t="s">
        <v>49</v>
      </c>
      <c r="F16" s="79"/>
      <c r="G16" s="80"/>
      <c r="H16" s="81"/>
      <c r="I16" s="82"/>
      <c r="J16" s="83">
        <v>10000</v>
      </c>
      <c r="K16" s="77"/>
      <c r="L16" s="47"/>
    </row>
    <row r="17" spans="1:12" ht="30.75" customHeight="1" x14ac:dyDescent="0.15">
      <c r="A17" s="87" t="s">
        <v>34</v>
      </c>
      <c r="B17" s="84" t="s">
        <v>38</v>
      </c>
      <c r="C17" s="76"/>
      <c r="D17" s="77" t="s">
        <v>37</v>
      </c>
      <c r="E17" s="78" t="s">
        <v>50</v>
      </c>
      <c r="F17" s="79" t="s">
        <v>57</v>
      </c>
      <c r="G17" s="80">
        <v>1</v>
      </c>
      <c r="H17" s="81" t="s">
        <v>60</v>
      </c>
      <c r="I17" s="82">
        <v>30000</v>
      </c>
      <c r="J17" s="83">
        <f t="shared" si="0"/>
        <v>30000</v>
      </c>
      <c r="K17" s="77"/>
      <c r="L17" s="47"/>
    </row>
    <row r="18" spans="1:12" ht="30.75" customHeight="1" x14ac:dyDescent="0.15">
      <c r="A18" s="87" t="s">
        <v>34</v>
      </c>
      <c r="B18" s="77"/>
      <c r="C18" s="76"/>
      <c r="D18" s="77"/>
      <c r="E18" s="78" t="s">
        <v>51</v>
      </c>
      <c r="F18" s="79"/>
      <c r="G18" s="80"/>
      <c r="H18" s="81"/>
      <c r="I18" s="82"/>
      <c r="J18" s="83">
        <v>10000</v>
      </c>
      <c r="K18" s="77"/>
      <c r="L18" s="47"/>
    </row>
    <row r="19" spans="1:12" ht="30.75" customHeight="1" thickBot="1" x14ac:dyDescent="0.2">
      <c r="A19" s="89"/>
      <c r="B19" s="90"/>
      <c r="C19" s="91"/>
      <c r="D19" s="92"/>
      <c r="E19" s="93" t="s">
        <v>52</v>
      </c>
      <c r="F19" s="94"/>
      <c r="G19" s="95"/>
      <c r="H19" s="96"/>
      <c r="I19" s="97"/>
      <c r="J19" s="98">
        <f>SUM(J14:J18)</f>
        <v>115000</v>
      </c>
      <c r="K19" s="92"/>
      <c r="L19" s="47"/>
    </row>
    <row r="20" spans="1:12" ht="30.75" customHeight="1" x14ac:dyDescent="0.15">
      <c r="A20" s="50"/>
      <c r="B20" s="7"/>
      <c r="C20" s="6"/>
      <c r="D20" s="7"/>
      <c r="E20" s="21" t="s">
        <v>7</v>
      </c>
      <c r="F20" s="9"/>
      <c r="G20" s="54"/>
      <c r="H20" s="55"/>
      <c r="I20" s="58"/>
      <c r="J20" s="75">
        <f>J7+J12+J19</f>
        <v>177350</v>
      </c>
      <c r="K20" s="7"/>
      <c r="L20" s="47"/>
    </row>
    <row r="21" spans="1:12" ht="30.75" customHeight="1" x14ac:dyDescent="0.15">
      <c r="A21" s="51"/>
      <c r="B21" s="14"/>
      <c r="C21" s="13"/>
      <c r="D21" s="14"/>
      <c r="E21" s="20" t="s">
        <v>8</v>
      </c>
      <c r="F21" s="16"/>
      <c r="G21" s="56"/>
      <c r="H21" s="57"/>
      <c r="I21" s="59"/>
      <c r="J21" s="83">
        <f>J20*0.1</f>
        <v>17735</v>
      </c>
      <c r="K21" s="14"/>
      <c r="L21" s="47"/>
    </row>
    <row r="22" spans="1:12" ht="30.75" customHeight="1" x14ac:dyDescent="0.15">
      <c r="A22" s="51"/>
      <c r="B22" s="14"/>
      <c r="C22" s="13"/>
      <c r="D22" s="14"/>
      <c r="E22" s="20" t="s">
        <v>9</v>
      </c>
      <c r="F22" s="16"/>
      <c r="G22" s="56"/>
      <c r="H22" s="57"/>
      <c r="I22" s="59"/>
      <c r="J22" s="83">
        <f>SUM(J20:J21)</f>
        <v>195085</v>
      </c>
      <c r="K22" s="14"/>
      <c r="L22" s="47"/>
    </row>
    <row r="23" spans="1:12" ht="30.75" customHeight="1" thickBot="1" x14ac:dyDescent="0.2">
      <c r="A23" s="52"/>
      <c r="B23" s="30"/>
      <c r="C23" s="29"/>
      <c r="D23" s="30"/>
      <c r="E23" s="24" t="s">
        <v>10</v>
      </c>
      <c r="F23" s="31"/>
      <c r="G23" s="60"/>
      <c r="H23" s="61"/>
      <c r="I23" s="62"/>
      <c r="J23" s="99">
        <f>J22*0.1</f>
        <v>19508.5</v>
      </c>
      <c r="K23" s="30"/>
      <c r="L23" s="47"/>
    </row>
    <row r="24" spans="1:12" ht="30.75" customHeight="1" thickBot="1" x14ac:dyDescent="0.2">
      <c r="A24" s="53"/>
      <c r="B24" s="36"/>
      <c r="C24" s="35"/>
      <c r="D24" s="36"/>
      <c r="E24" s="37" t="s">
        <v>11</v>
      </c>
      <c r="F24" s="38"/>
      <c r="G24" s="63"/>
      <c r="H24" s="64"/>
      <c r="I24" s="65"/>
      <c r="J24" s="100">
        <f>SUM(J22:J23)</f>
        <v>214593.5</v>
      </c>
      <c r="K24" s="36"/>
      <c r="L24" s="47"/>
    </row>
    <row r="25" spans="1:12" ht="10.5" customHeight="1" x14ac:dyDescent="0.15"/>
    <row r="26" spans="1:12" s="42" customFormat="1" ht="45.75" customHeight="1" x14ac:dyDescent="0.15">
      <c r="A26" s="102" t="s">
        <v>20</v>
      </c>
      <c r="B26" s="102"/>
      <c r="C26" s="102"/>
      <c r="D26" s="102"/>
      <c r="E26" s="102"/>
      <c r="F26" s="102"/>
      <c r="G26" s="102"/>
      <c r="H26" s="102"/>
      <c r="I26" s="102"/>
      <c r="J26" s="102"/>
      <c r="K26" s="102"/>
      <c r="L26" s="49"/>
    </row>
    <row r="27" spans="1:12" s="42" customFormat="1" ht="21.75" customHeight="1" x14ac:dyDescent="0.2">
      <c r="A27" s="42" t="s">
        <v>19</v>
      </c>
      <c r="J27" s="45"/>
    </row>
    <row r="28" spans="1:12" x14ac:dyDescent="0.15">
      <c r="F28" s="43"/>
      <c r="G28" s="43"/>
      <c r="H28" s="43"/>
      <c r="I28" s="43"/>
      <c r="J28" s="43"/>
    </row>
    <row r="29" spans="1:12" x14ac:dyDescent="0.15">
      <c r="E29" s="43"/>
      <c r="F29" s="43"/>
      <c r="G29" s="43"/>
      <c r="H29" s="43"/>
      <c r="I29" s="43"/>
      <c r="J29" s="43"/>
    </row>
    <row r="30" spans="1:12" x14ac:dyDescent="0.15">
      <c r="F30" s="44"/>
      <c r="G30" s="44"/>
    </row>
  </sheetData>
  <mergeCells count="9">
    <mergeCell ref="G1:J1"/>
    <mergeCell ref="K1:K2"/>
    <mergeCell ref="A26:K26"/>
    <mergeCell ref="A1:A2"/>
    <mergeCell ref="B1:B2"/>
    <mergeCell ref="C1:C2"/>
    <mergeCell ref="D1:D2"/>
    <mergeCell ref="E1:E2"/>
    <mergeCell ref="F1:F2"/>
  </mergeCells>
  <phoneticPr fontId="1"/>
  <pageMargins left="0.43307086614173229" right="0.23622047244094491" top="0.74803149606299213" bottom="0.74803149606299213" header="0.31496062992125984" footer="0.31496062992125984"/>
  <pageSetup paperSize="9" scale="6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工事内訳書</vt:lpstr>
      <vt:lpstr>記入例</vt:lpstr>
      <vt:lpstr>記入例!Print_Area</vt:lpstr>
      <vt:lpstr>工事内訳書!Print_Area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篠原　竜介</dc:creator>
  <cp:lastModifiedBy>恵庭市</cp:lastModifiedBy>
  <cp:lastPrinted>2023-01-05T07:57:25Z</cp:lastPrinted>
  <dcterms:created xsi:type="dcterms:W3CDTF">2018-02-08T02:13:15Z</dcterms:created>
  <dcterms:modified xsi:type="dcterms:W3CDTF">2023-02-21T05:39:23Z</dcterms:modified>
</cp:coreProperties>
</file>