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api.box.com/wopi/files/1876437894605/WOPIServiceId_TP_BOX_2/WOPIUserId_-/"/>
    </mc:Choice>
  </mc:AlternateContent>
  <xr:revisionPtr revIDLastSave="290" documentId="13_ncr:1_{9687F97A-A4E0-4032-9FF7-13799A02F65D}" xr6:coauthVersionLast="47" xr6:coauthVersionMax="47" xr10:uidLastSave="{C5882A6D-430C-44C3-BB10-572E019620C2}"/>
  <bookViews>
    <workbookView xWindow="7176" yWindow="744" windowWidth="18816" windowHeight="15744" activeTab="3" xr2:uid="{C968FBE9-9B12-4E62-BF6F-FFB062C0092B}"/>
  </bookViews>
  <sheets>
    <sheet name="1－1" sheetId="99" r:id="rId1"/>
    <sheet name="3－5別紙" sheetId="100" r:id="rId2"/>
    <sheet name="9－1" sheetId="109" r:id="rId3"/>
    <sheet name="9－2" sheetId="78" r:id="rId4"/>
    <sheet name="9－3" sheetId="114" r:id="rId5"/>
    <sheet name="9－4" sheetId="85" r:id="rId6"/>
    <sheet name="9－5" sheetId="116" r:id="rId7"/>
    <sheet name="9－６" sheetId="111" r:id="rId8"/>
    <sheet name="9－７" sheetId="97" r:id="rId9"/>
  </sheets>
  <definedNames>
    <definedName name="b">#REF!</definedName>
    <definedName name="_xlnm.Print_Area" localSheetId="1">'3－5別紙'!$A$1:$AT$43</definedName>
    <definedName name="_xlnm.Print_Area" localSheetId="2">'9－1'!$A$1:$J$45</definedName>
    <definedName name="_xlnm.Print_Area" localSheetId="3">'9－2'!$A$1:$G$46</definedName>
    <definedName name="_xlnm.Print_Area" localSheetId="4">'9－3'!$A$1:$P$34</definedName>
    <definedName name="_xlnm.Print_Area" localSheetId="5">'9－4'!$A$1:$J$61</definedName>
    <definedName name="_xlnm.Print_Area" localSheetId="6">'9－5'!$A$1:$I$76</definedName>
    <definedName name="_xlnm.Print_Area" localSheetId="7">'9－６'!$A$1:$Y$36</definedName>
    <definedName name="_xlnm.Print_Area" localSheetId="8">'9－７'!$A$1:$J$19</definedName>
    <definedName name="_xlnm.Print_Titles" localSheetId="4">'9－3'!$B:$F</definedName>
    <definedName name="_xlnm.Print_Titles" localSheetId="6">'9－5'!$5:$6</definedName>
    <definedName name="音響" localSheetId="4">#REF!</definedName>
    <definedName name="音響">#REF!</definedName>
    <definedName name="照明" localSheetId="4">#REF!</definedName>
    <definedName name="照明">#REF!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78" l="1"/>
  <c r="D32" i="78" s="1"/>
  <c r="D35" i="78" s="1"/>
  <c r="D20" i="78"/>
  <c r="D22" i="78" s="1"/>
  <c r="H22" i="85"/>
  <c r="H21" i="85"/>
  <c r="F59" i="116"/>
  <c r="F20" i="116" s="1"/>
  <c r="F58" i="116"/>
  <c r="F42" i="85"/>
  <c r="G40" i="85"/>
  <c r="F41" i="85"/>
  <c r="F67" i="116"/>
  <c r="F21" i="116" s="1"/>
  <c r="F66" i="116"/>
  <c r="H46" i="85"/>
  <c r="G39" i="85"/>
  <c r="G38" i="85"/>
  <c r="G48" i="85"/>
  <c r="G47" i="85"/>
  <c r="F50" i="85"/>
  <c r="F22" i="85" s="1"/>
  <c r="F49" i="85"/>
  <c r="D26" i="78" l="1"/>
  <c r="G49" i="85"/>
  <c r="G42" i="85"/>
  <c r="G41" i="85"/>
  <c r="G50" i="85"/>
  <c r="G22" i="85" s="1"/>
  <c r="H49" i="85"/>
  <c r="H50" i="85" l="1"/>
  <c r="G21" i="85"/>
  <c r="D16" i="78"/>
  <c r="D9" i="78"/>
  <c r="G5" i="111" l="1"/>
  <c r="H5" i="111" s="1"/>
  <c r="I5" i="111" s="1"/>
  <c r="J5" i="111" l="1"/>
  <c r="K5" i="111" s="1"/>
  <c r="L5" i="111" s="1"/>
  <c r="M5" i="111" s="1"/>
  <c r="N5" i="111" s="1"/>
  <c r="O5" i="111" s="1"/>
  <c r="P5" i="111" s="1"/>
  <c r="Q5" i="111" s="1"/>
  <c r="R5" i="111" s="1"/>
  <c r="S5" i="111" s="1"/>
  <c r="T5" i="111" s="1"/>
  <c r="U5" i="111" s="1"/>
  <c r="V5" i="111" s="1"/>
  <c r="W5" i="111" s="1"/>
  <c r="H41" i="85"/>
  <c r="H37" i="85"/>
  <c r="H42" i="85"/>
  <c r="F21" i="8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誘致推進課2</author>
  </authors>
  <commentList>
    <comment ref="B16" authorId="0" shapeId="0" xr:uid="{00000000-0006-0000-0000-00000100000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<sst xmlns="http://schemas.openxmlformats.org/spreadsheetml/2006/main" count="388" uniqueCount="299">
  <si>
    <t>（様式1－1)　</t>
    <rPh sb="1" eb="3">
      <t>ヨウシキ</t>
    </rPh>
    <phoneticPr fontId="2"/>
  </si>
  <si>
    <t>令和　　　年　　　月　　　日</t>
    <rPh sb="0" eb="2">
      <t>レイワ</t>
    </rPh>
    <rPh sb="5" eb="6">
      <t>ネン</t>
    </rPh>
    <rPh sb="9" eb="10">
      <t>ツキ</t>
    </rPh>
    <rPh sb="13" eb="14">
      <t>ヒ</t>
    </rPh>
    <phoneticPr fontId="2"/>
  </si>
  <si>
    <t>柏陽地区複合施設整備・管理運営事業　募集要項等に関する意見・質問書</t>
    <rPh sb="0" eb="2">
      <t>ハクヨウ</t>
    </rPh>
    <rPh sb="2" eb="4">
      <t>チク</t>
    </rPh>
    <rPh sb="4" eb="6">
      <t>フクゴウ</t>
    </rPh>
    <rPh sb="6" eb="8">
      <t>シセツ</t>
    </rPh>
    <rPh sb="8" eb="10">
      <t>セイビ</t>
    </rPh>
    <rPh sb="11" eb="13">
      <t>カンリ</t>
    </rPh>
    <rPh sb="13" eb="15">
      <t>ウンエイ</t>
    </rPh>
    <rPh sb="15" eb="17">
      <t>ジギョウ</t>
    </rPh>
    <rPh sb="18" eb="20">
      <t>ボシュウ</t>
    </rPh>
    <rPh sb="20" eb="22">
      <t>ヨウコウ</t>
    </rPh>
    <rPh sb="22" eb="23">
      <t>トウ</t>
    </rPh>
    <rPh sb="24" eb="25">
      <t>カン</t>
    </rPh>
    <rPh sb="27" eb="29">
      <t>イケン</t>
    </rPh>
    <rPh sb="30" eb="32">
      <t>シツモン</t>
    </rPh>
    <rPh sb="32" eb="33">
      <t>ショ</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</si>
  <si>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</si>
  <si>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</si>
  <si>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</si>
  <si>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</si>
  <si>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</si>
  <si>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</si>
  <si>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</si>
  <si>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</si>
  <si>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</si>
  <si>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</si>
  <si>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</si>
  <si>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</si>
  <si>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</si>
  <si>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</si>
  <si>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</si>
  <si>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</si>
  <si>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</si>
  <si>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項　　目</t>
  </si>
  <si>
    <t>意見・質問内容</t>
    <rPh sb="0" eb="2">
      <t>イケン</t>
    </rPh>
    <phoneticPr fontId="2"/>
  </si>
  <si>
    <t>○</t>
    <phoneticPr fontId="2"/>
  </si>
  <si>
    <t>例</t>
    <rPh sb="0" eb="1">
      <t>レイ</t>
    </rPh>
    <phoneticPr fontId="2"/>
  </si>
  <si>
    <t>募集要項</t>
    <rPh sb="0" eb="2">
      <t>ボシュウ</t>
    </rPh>
    <rPh sb="2" eb="4">
      <t>ヨウコウ</t>
    </rPh>
    <phoneticPr fontId="2"/>
  </si>
  <si>
    <t>第4</t>
    <rPh sb="0" eb="1">
      <t>ダイ</t>
    </rPh>
    <phoneticPr fontId="2"/>
  </si>
  <si>
    <t>1</t>
    <phoneticPr fontId="2"/>
  </si>
  <si>
    <t>優先交渉権者決定後、基本協定締結までの期間は何日程度見込まれていますか。</t>
    <rPh sb="0" eb="6">
      <t>ユウセンコウショウケンシャ</t>
    </rPh>
    <rPh sb="6" eb="8">
      <t>ケッテイ</t>
    </rPh>
    <rPh sb="8" eb="9">
      <t>ゴ</t>
    </rPh>
    <rPh sb="10" eb="12">
      <t>キホン</t>
    </rPh>
    <rPh sb="12" eb="14">
      <t>キョウテイ</t>
    </rPh>
    <rPh sb="14" eb="16">
      <t>テイケツ</t>
    </rPh>
    <rPh sb="19" eb="21">
      <t>キカン</t>
    </rPh>
    <rPh sb="22" eb="24">
      <t>ナンニチ</t>
    </rPh>
    <rPh sb="24" eb="26">
      <t>テイド</t>
    </rPh>
    <rPh sb="26" eb="28">
      <t>ミコ</t>
    </rPh>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</si>
  <si>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</si>
  <si>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</si>
  <si>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</si>
  <si>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</si>
  <si>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</si>
  <si>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③</t>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</si>
  <si>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</si>
  <si>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</si>
  <si>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</si>
  <si>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</si>
  <si>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</si>
  <si>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</si>
  <si>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</si>
  <si>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</si>
  <si>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</si>
  <si>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</si>
  <si>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</si>
  <si>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本施設</t>
    <rPh sb="0" eb="1">
      <t>ホン</t>
    </rPh>
    <rPh sb="1" eb="3">
      <t>シセツ</t>
    </rPh>
    <phoneticPr fontId="2"/>
  </si>
  <si>
    <t>　設計業務</t>
    <rPh sb="1" eb="3">
      <t>セッケイ</t>
    </rPh>
    <rPh sb="3" eb="5">
      <t>ギョウム</t>
    </rPh>
    <phoneticPr fontId="2"/>
  </si>
  <si>
    <t>　工事監理業務</t>
    <rPh sb="1" eb="3">
      <t>コウジ</t>
    </rPh>
    <rPh sb="3" eb="5">
      <t>カンリ</t>
    </rPh>
    <rPh sb="5" eb="7">
      <t>ギョウム</t>
    </rPh>
    <phoneticPr fontId="2"/>
  </si>
  <si>
    <t>　建設業務</t>
    <rPh sb="1" eb="3">
      <t>ケンセツ</t>
    </rPh>
    <rPh sb="3" eb="5">
      <t>ギョウム</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</si>
  <si>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</si>
  <si>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</si>
  <si>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</si>
  <si>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施設計画提案概要</t>
    <rPh sb="0" eb="2">
      <t>シセツ</t>
    </rPh>
    <rPh sb="2" eb="4">
      <t>ケイカク</t>
    </rPh>
    <rPh sb="4" eb="6">
      <t>テイアン</t>
    </rPh>
    <rPh sb="6" eb="8">
      <t>ガイヨウ</t>
    </rPh>
    <phoneticPr fontId="2"/>
  </si>
  <si>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</si>
  <si>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</si>
  <si>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</si>
  <si>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</si>
  <si>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</si>
  <si>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</si>
  <si>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建設費　（千円）</t>
    <rPh sb="0" eb="2">
      <t>ケンセツ</t>
    </rPh>
    <rPh sb="2" eb="3">
      <t>ヒ</t>
    </rPh>
    <rPh sb="5" eb="7">
      <t>センエン</t>
    </rPh>
    <phoneticPr fontId="2"/>
  </si>
  <si>
    <t>建ぺい率（％）</t>
    <rPh sb="0" eb="1">
      <t>ケン</t>
    </rPh>
    <rPh sb="3" eb="4">
      <t>リツ</t>
    </rPh>
    <phoneticPr fontId="2"/>
  </si>
  <si>
    <t>専有部面積（㎡）  (a)</t>
    <rPh sb="0" eb="2">
      <t>センユウ</t>
    </rPh>
    <rPh sb="2" eb="3">
      <t>ブ</t>
    </rPh>
    <rPh sb="3" eb="5">
      <t>メンセキ</t>
    </rPh>
    <phoneticPr fontId="2"/>
  </si>
  <si>
    <t>建設単価（千円）／㎡</t>
    <rPh sb="0" eb="2">
      <t>ケンセツ</t>
    </rPh>
    <rPh sb="2" eb="4">
      <t>タンカ</t>
    </rPh>
    <rPh sb="5" eb="7">
      <t>センエン</t>
    </rPh>
    <phoneticPr fontId="2"/>
  </si>
  <si>
    <t>容積対象床面積（㎡）</t>
    <rPh sb="0" eb="2">
      <t>ヨウセキ</t>
    </rPh>
    <rPh sb="2" eb="4">
      <t>タイショウ</t>
    </rPh>
    <rPh sb="4" eb="5">
      <t>ユカ</t>
    </rPh>
    <rPh sb="5" eb="7">
      <t>メンセキ</t>
    </rPh>
    <phoneticPr fontId="2"/>
  </si>
  <si>
    <t>共用部面積（㎡）  (b)</t>
    <rPh sb="0" eb="2">
      <t>キョウヨウ</t>
    </rPh>
    <rPh sb="2" eb="3">
      <t>ブ</t>
    </rPh>
    <rPh sb="3" eb="5">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</si>
  <si>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</si>
  <si>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</si>
  <si>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</si>
  <si>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</si>
  <si>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２．施設概算面積</t>
    <rPh sb="2" eb="4">
      <t>シセツ</t>
    </rPh>
    <rPh sb="4" eb="6">
      <t>ガイサン</t>
    </rPh>
    <rPh sb="6" eb="8">
      <t>メンセキ</t>
    </rPh>
    <phoneticPr fontId="2"/>
  </si>
  <si>
    <t>階</t>
    <rPh sb="0" eb="1">
      <t>カイ</t>
    </rPh>
    <phoneticPr fontId="2"/>
  </si>
  <si>
    <t>専有部</t>
    <rPh sb="0" eb="2">
      <t>センユウ</t>
    </rPh>
    <rPh sb="2" eb="3">
      <t>ブ</t>
    </rPh>
    <phoneticPr fontId="2"/>
  </si>
  <si>
    <t>共用部</t>
    <rPh sb="0" eb="2">
      <t>キョウヨウ</t>
    </rPh>
    <rPh sb="2" eb="3">
      <t>ブ</t>
    </rPh>
    <phoneticPr fontId="2"/>
  </si>
  <si>
    <t>合計</t>
    <rPh sb="0" eb="2">
      <t>ゴウケイ</t>
    </rPh>
    <phoneticPr fontId="2"/>
  </si>
  <si>
    <t>諸室名称</t>
    <rPh sb="0" eb="1">
      <t>ショ</t>
    </rPh>
    <rPh sb="1" eb="2">
      <t>シツ</t>
    </rPh>
    <rPh sb="2" eb="4">
      <t>メイショウ</t>
    </rPh>
    <phoneticPr fontId="2"/>
  </si>
  <si>
    <t>面積（㎡）</t>
    <rPh sb="0" eb="2">
      <t>メンセキ</t>
    </rPh>
    <phoneticPr fontId="2"/>
  </si>
  <si>
    <t>室名</t>
    <rPh sb="0" eb="1">
      <t>シツ</t>
    </rPh>
    <rPh sb="1" eb="2">
      <t>メイ</t>
    </rPh>
    <phoneticPr fontId="2"/>
  </si>
  <si>
    <t>１階</t>
    <rPh sb="1" eb="2">
      <t>カイ</t>
    </rPh>
    <phoneticPr fontId="2"/>
  </si>
  <si>
    <t>計</t>
    <rPh sb="0" eb="1">
      <t>ケイ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</si>
  <si>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</si>
  <si>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</si>
  <si>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</si>
  <si>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Ａ３版１枚以内で作成してください。</t>
    <rPh sb="5" eb="6">
      <t>バン</t>
    </rPh>
    <rPh sb="7" eb="8">
      <t>マイ</t>
    </rPh>
    <rPh sb="8" eb="10">
      <t>イナイ</t>
    </rPh>
    <rPh sb="11" eb="13">
      <t>サクセイ</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</si>
  <si>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</si>
  <si>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</si>
  <si>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備考</t>
    <rPh sb="0" eb="2">
      <t>ビコウ</t>
    </rPh>
    <phoneticPr fontId="2"/>
  </si>
  <si>
    <t>サービス対価</t>
    <rPh sb="4" eb="6">
      <t>タイカ</t>
    </rPh>
    <phoneticPr fontId="2"/>
  </si>
  <si>
    <t>①設計・建設業務費（業務対価Ａ)</t>
    <rPh sb="1" eb="3">
      <t>セッケイ</t>
    </rPh>
    <rPh sb="4" eb="6">
      <t>ケンセツ</t>
    </rPh>
    <rPh sb="6" eb="8">
      <t>ギョウム</t>
    </rPh>
    <rPh sb="8" eb="9">
      <t>ヒ</t>
    </rPh>
    <rPh sb="10" eb="12">
      <t>ギョウム</t>
    </rPh>
    <rPh sb="12" eb="14">
      <t>タイカ</t>
    </rPh>
    <phoneticPr fontId="2"/>
  </si>
  <si>
    <t>③消費税等</t>
    <rPh sb="1" eb="4">
      <t>ショウヒゼイ</t>
    </rPh>
    <rPh sb="4" eb="5">
      <t>トウ</t>
    </rPh>
    <phoneticPr fontId="2"/>
  </si>
  <si>
    <t>※1　Ａ３版横長で作成してください。</t>
    <rPh sb="5" eb="6">
      <t>バン</t>
    </rPh>
    <rPh sb="7" eb="8">
      <t>チョウ</t>
    </rPh>
    <rPh sb="9" eb="11">
      <t>サクセイ</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</si>
  <si>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</si>
  <si>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</si>
  <si>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業務対価の内訳</t>
    <rPh sb="0" eb="2">
      <t>ギョウム</t>
    </rPh>
    <rPh sb="2" eb="4">
      <t>タイカ</t>
    </rPh>
    <rPh sb="5" eb="7">
      <t>ウチワケ</t>
    </rPh>
    <phoneticPr fontId="2"/>
  </si>
  <si>
    <t>(単位：円）</t>
    <rPh sb="1" eb="3">
      <t>タンイ</t>
    </rPh>
    <rPh sb="4" eb="5">
      <t>エン</t>
    </rPh>
    <phoneticPr fontId="2"/>
  </si>
  <si>
    <t>事業年度</t>
    <rPh sb="0" eb="2">
      <t>ジギョウ</t>
    </rPh>
    <rPh sb="2" eb="4">
      <t>ネンド</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</si>
  <si>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</si>
  <si>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</si>
  <si>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</si>
  <si>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</si>
  <si>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</si>
  <si>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 xml:space="preserve"> ①設計・建設業務費</t>
    <rPh sb="2" eb="4">
      <t>セッケイ</t>
    </rPh>
    <rPh sb="5" eb="7">
      <t>ケンセツ</t>
    </rPh>
    <rPh sb="7" eb="9">
      <t>ギョウム</t>
    </rPh>
    <rPh sb="9" eb="10">
      <t>ヒ</t>
    </rPh>
    <phoneticPr fontId="2"/>
  </si>
  <si>
    <t>業務対価Ａ　計[税抜]</t>
    <rPh sb="0" eb="2">
      <t>ギョウム</t>
    </rPh>
    <rPh sb="2" eb="4">
      <t>タイカ</t>
    </rPh>
    <rPh sb="6" eb="7">
      <t>ケイ</t>
    </rPh>
    <rPh sb="8" eb="10">
      <t>ゼイヌキ</t>
    </rPh>
    <phoneticPr fontId="2"/>
  </si>
  <si>
    <t xml:space="preserve"> ②統括業務・維持管理業務・運営業務費</t>
    <rPh sb="2" eb="4">
      <t>トウカツ</t>
    </rPh>
    <rPh sb="4" eb="6">
      <t>ギョウム</t>
    </rPh>
    <rPh sb="7" eb="9">
      <t>イジ</t>
    </rPh>
    <rPh sb="9" eb="11">
      <t>カンリ</t>
    </rPh>
    <rPh sb="11" eb="13">
      <t>ギョウム</t>
    </rPh>
    <rPh sb="14" eb="16">
      <t>ウンエイ</t>
    </rPh>
    <rPh sb="16" eb="18">
      <t>ギョウム</t>
    </rPh>
    <rPh sb="18" eb="19">
      <t>ヒ</t>
    </rPh>
    <phoneticPr fontId="2"/>
  </si>
  <si>
    <t>業務対価Ｂ　計[税抜]</t>
    <rPh sb="0" eb="2">
      <t>ギョウム</t>
    </rPh>
    <rPh sb="2" eb="4">
      <t>タイカ</t>
    </rPh>
    <rPh sb="6" eb="7">
      <t>ケイ</t>
    </rPh>
    <phoneticPr fontId="2"/>
  </si>
  <si>
    <t xml:space="preserve"> ③消費税等（①～②に係る消費税等）</t>
    <rPh sb="2" eb="5">
      <t>ショウヒゼイ</t>
    </rPh>
    <rPh sb="5" eb="6">
      <t>トウ</t>
    </rPh>
    <rPh sb="11" eb="12">
      <t>カカ</t>
    </rPh>
    <rPh sb="13" eb="16">
      <t>ショウヒゼイ</t>
    </rPh>
    <rPh sb="16" eb="17">
      <t>トウ</t>
    </rPh>
    <phoneticPr fontId="2"/>
  </si>
  <si>
    <t>消費税等　計</t>
    <rPh sb="0" eb="3">
      <t>ショウヒゼイ</t>
    </rPh>
    <rPh sb="3" eb="4">
      <t>トウ</t>
    </rPh>
    <rPh sb="5" eb="6">
      <t>ケイ</t>
    </rPh>
    <phoneticPr fontId="2"/>
  </si>
  <si>
    <t>業務対価　合計[税込]
【 ① ＋ ② ＋ ③ 】</t>
    <rPh sb="0" eb="2">
      <t>ギョウム</t>
    </rPh>
    <rPh sb="2" eb="4">
      <t>タイカ</t>
    </rPh>
    <rPh sb="5" eb="7">
      <t>ゴウケイ</t>
    </rPh>
    <rPh sb="8" eb="10">
      <t>ゼイコミ</t>
    </rPh>
    <phoneticPr fontId="2"/>
  </si>
  <si>
    <t>業務対価Ａ　計[税抜]</t>
    <rPh sb="0" eb="2">
      <t>ギョウム</t>
    </rPh>
    <rPh sb="2" eb="4">
      <t>タイカ</t>
    </rPh>
    <rPh sb="6" eb="7">
      <t>ケイ</t>
    </rPh>
    <phoneticPr fontId="2"/>
  </si>
  <si>
    <t>※2　物価変動を除いた金額を記入してください。</t>
    <rPh sb="3" eb="5">
      <t>ブッカ</t>
    </rPh>
    <rPh sb="5" eb="7">
      <t>ヘンドウ</t>
    </rPh>
    <rPh sb="8" eb="9">
      <t>ノゾ</t>
    </rPh>
    <rPh sb="11" eb="13">
      <t>キンガク</t>
    </rPh>
    <rPh sb="14" eb="16">
      <t>キニュウ</t>
    </rPh>
    <phoneticPr fontId="2"/>
  </si>
  <si>
    <t>※4　一円未満は切り捨ててください。</t>
    <rPh sb="3" eb="5">
      <t>イチエン</t>
    </rPh>
    <rPh sb="5" eb="7">
      <t>ミマン</t>
    </rPh>
    <rPh sb="8" eb="9">
      <t>キ</t>
    </rPh>
    <rPh sb="10" eb="11">
      <t>ス</t>
    </rPh>
    <phoneticPr fontId="2"/>
  </si>
  <si>
    <t>※5　「業務対価Ａ　計」及び「業務対価Ｂ　計」の「事業期間計」は、「様式9－2」の各項目の金額と一致させてください。</t>
    <rPh sb="4" eb="6">
      <t>ギョウム</t>
    </rPh>
    <rPh sb="6" eb="8">
      <t>タイカ</t>
    </rPh>
    <rPh sb="10" eb="11">
      <t>ケイ</t>
    </rPh>
    <rPh sb="12" eb="13">
      <t>オヨ</t>
    </rPh>
    <rPh sb="15" eb="17">
      <t>ギョウム</t>
    </rPh>
    <rPh sb="34" eb="36">
      <t>ヨウシキ</t>
    </rPh>
    <rPh sb="41" eb="42">
      <t>カク</t>
    </rPh>
    <rPh sb="42" eb="44">
      <t>コウモク</t>
    </rPh>
    <rPh sb="45" eb="46">
      <t>キン</t>
    </rPh>
    <rPh sb="46" eb="47">
      <t>ガク</t>
    </rPh>
    <rPh sb="48" eb="50">
      <t>イッチ</t>
    </rPh>
    <phoneticPr fontId="2"/>
  </si>
  <si>
    <t>※6　「業務対価Ａ　計」の事業期間計は、「様式9－4」の合計（税抜）の金額と一致させてください。</t>
    <rPh sb="4" eb="6">
      <t>ギョウム</t>
    </rPh>
    <rPh sb="6" eb="8">
      <t>タイカ</t>
    </rPh>
    <rPh sb="10" eb="11">
      <t>ケイ</t>
    </rPh>
    <rPh sb="13" eb="15">
      <t>ジギョウ</t>
    </rPh>
    <rPh sb="15" eb="17">
      <t>キカン</t>
    </rPh>
    <rPh sb="17" eb="18">
      <t>ケイ</t>
    </rPh>
    <rPh sb="21" eb="23">
      <t>ヨウシキ</t>
    </rPh>
    <rPh sb="28" eb="30">
      <t>ゴウケイ</t>
    </rPh>
    <rPh sb="31" eb="33">
      <t>ゼイヌキ</t>
    </rPh>
    <rPh sb="35" eb="37">
      <t>キンガク</t>
    </rPh>
    <rPh sb="38" eb="40">
      <t>イッチ</t>
    </rPh>
    <phoneticPr fontId="2"/>
  </si>
  <si>
    <t>※7　「業務対価Ｂ　計」の事業期間計は、「様式9－5」の統括業務・維持管理業務・運営業務期間計の合計（税抜）の金額と一致させてください。</t>
    <rPh sb="4" eb="6">
      <t>ギョウム</t>
    </rPh>
    <rPh sb="6" eb="8">
      <t>タイカ</t>
    </rPh>
    <rPh sb="10" eb="11">
      <t>ケイ</t>
    </rPh>
    <rPh sb="13" eb="15">
      <t>ジギョウ</t>
    </rPh>
    <rPh sb="15" eb="17">
      <t>キカン</t>
    </rPh>
    <rPh sb="17" eb="18">
      <t>ケイ</t>
    </rPh>
    <rPh sb="21" eb="23">
      <t>ヨウシキ</t>
    </rPh>
    <rPh sb="28" eb="30">
      <t>トウカツ</t>
    </rPh>
    <rPh sb="30" eb="32">
      <t>ギョウム</t>
    </rPh>
    <rPh sb="37" eb="39">
      <t>ギョウム</t>
    </rPh>
    <rPh sb="42" eb="44">
      <t>ギョウム</t>
    </rPh>
    <rPh sb="48" eb="50">
      <t>ゴウケイ</t>
    </rPh>
    <rPh sb="51" eb="53">
      <t>ゼイヌキ</t>
    </rPh>
    <rPh sb="55" eb="57">
      <t>キンガク</t>
    </rPh>
    <rPh sb="58" eb="60">
      <t>イッチ</t>
    </rPh>
    <phoneticPr fontId="2"/>
  </si>
  <si>
    <t>設計・建設業務費(業務対価Ａ)の内訳</t>
    <rPh sb="0" eb="2">
      <t>セッケイ</t>
    </rPh>
    <rPh sb="3" eb="5">
      <t>ケンセツ</t>
    </rPh>
    <rPh sb="5" eb="7">
      <t>ギョウム</t>
    </rPh>
    <rPh sb="7" eb="8">
      <t>ヒ</t>
    </rPh>
    <rPh sb="9" eb="11">
      <t>ギョウム</t>
    </rPh>
    <rPh sb="11" eb="13">
      <t>タイカ</t>
    </rPh>
    <rPh sb="16" eb="18">
      <t>ウチワケ</t>
    </rPh>
    <phoneticPr fontId="2"/>
  </si>
  <si>
    <t>項目</t>
    <rPh sb="0" eb="2">
      <t>コウモク</t>
    </rPh>
    <phoneticPr fontId="2"/>
  </si>
  <si>
    <t>算定根拠</t>
    <rPh sb="0" eb="2">
      <t>サンテイ</t>
    </rPh>
    <rPh sb="2" eb="4">
      <t>コンキョ</t>
    </rPh>
    <phoneticPr fontId="2"/>
  </si>
  <si>
    <t>令和8年度</t>
    <rPh sb="0" eb="2">
      <t>レイワ</t>
    </rPh>
    <rPh sb="3" eb="5">
      <t>ネンド</t>
    </rPh>
    <phoneticPr fontId="2"/>
  </si>
  <si>
    <t>令和9年度</t>
    <rPh sb="0" eb="2">
      <t>レイワ</t>
    </rPh>
    <rPh sb="3" eb="5">
      <t>ネンド</t>
    </rPh>
    <phoneticPr fontId="2"/>
  </si>
  <si>
    <t>合計金額</t>
    <rPh sb="0" eb="2">
      <t>ゴウケイ</t>
    </rPh>
    <rPh sb="2" eb="4">
      <t>キンガク</t>
    </rPh>
    <phoneticPr fontId="2"/>
  </si>
  <si>
    <t>設計業務費</t>
    <rPh sb="0" eb="2">
      <t>セッケイ</t>
    </rPh>
    <rPh sb="2" eb="4">
      <t>ギョウム</t>
    </rPh>
    <rPh sb="4" eb="5">
      <t>ヒ</t>
    </rPh>
    <phoneticPr fontId="2"/>
  </si>
  <si>
    <t>各種調査及び申請業務費</t>
    <rPh sb="0" eb="2">
      <t>カクシュ</t>
    </rPh>
    <rPh sb="2" eb="4">
      <t>チョウサ</t>
    </rPh>
    <rPh sb="4" eb="5">
      <t>オヨ</t>
    </rPh>
    <rPh sb="6" eb="8">
      <t>シンセイ</t>
    </rPh>
    <rPh sb="8" eb="10">
      <t>ギョウム</t>
    </rPh>
    <rPh sb="10" eb="11">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</si>
  <si>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</si>
  <si>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</si>
  <si>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</si>
  <si>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</si>
  <si>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</si>
  <si>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建築工事費</t>
    <rPh sb="0" eb="2">
      <t>ケンチク</t>
    </rPh>
    <rPh sb="2" eb="4">
      <t>コウジ</t>
    </rPh>
    <rPh sb="4" eb="5">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</si>
  <si>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</si>
  <si>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</si>
  <si>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</si>
  <si>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工事監理業務費</t>
    <rPh sb="0" eb="2">
      <t>コウジ</t>
    </rPh>
    <rPh sb="2" eb="4">
      <t>カンリ</t>
    </rPh>
    <rPh sb="4" eb="6">
      <t>ギョウム</t>
    </rPh>
    <rPh sb="6" eb="7">
      <t>ヒ</t>
    </rPh>
    <phoneticPr fontId="2"/>
  </si>
  <si>
    <t>その他</t>
    <rPh sb="2" eb="3">
      <t>タ</t>
    </rPh>
    <phoneticPr fontId="2"/>
  </si>
  <si>
    <t>什器・備品調達・設置費</t>
    <rPh sb="0" eb="2">
      <t>ジュウキ</t>
    </rPh>
    <rPh sb="3" eb="5">
      <t>ビヒン</t>
    </rPh>
    <rPh sb="5" eb="7">
      <t>チョウタツ</t>
    </rPh>
    <rPh sb="8" eb="10">
      <t>セッチ</t>
    </rPh>
    <rPh sb="10" eb="11">
      <t>ヒ</t>
    </rPh>
    <phoneticPr fontId="2"/>
  </si>
  <si>
    <t>※1　Ａ３版縦長で作成してください。</t>
    <rPh sb="5" eb="6">
      <t>バン</t>
    </rPh>
    <rPh sb="6" eb="7">
      <t>タテ</t>
    </rPh>
    <rPh sb="7" eb="8">
      <t>チョウ</t>
    </rPh>
    <rPh sb="9" eb="11">
      <t>サクセイ</t>
    </rPh>
    <phoneticPr fontId="2"/>
  </si>
  <si>
    <t>※2　消費税等を除いた金額で記入してください。</t>
    <rPh sb="3" eb="6">
      <t>ショウヒゼイ</t>
    </rPh>
    <rPh sb="6" eb="7">
      <t>トウ</t>
    </rPh>
    <rPh sb="8" eb="9">
      <t>ノゾ</t>
    </rPh>
    <rPh sb="11" eb="13">
      <t>キンガク</t>
    </rPh>
    <rPh sb="14" eb="16">
      <t>キニュウ</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</si>
  <si>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</si>
  <si>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</si>
  <si>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統括・維持管理・運営業務費（業務対価Ｂ）の内訳及び算定根拠</t>
    <rPh sb="0" eb="2">
      <t>トウカツ</t>
    </rPh>
    <rPh sb="3" eb="5">
      <t>イジ</t>
    </rPh>
    <rPh sb="5" eb="7">
      <t>カンリ</t>
    </rPh>
    <rPh sb="8" eb="10">
      <t>ウンエイ</t>
    </rPh>
    <rPh sb="10" eb="12">
      <t>ギョウム</t>
    </rPh>
    <rPh sb="12" eb="13">
      <t>ヒ</t>
    </rPh>
    <rPh sb="14" eb="16">
      <t>ギョウム</t>
    </rPh>
    <rPh sb="16" eb="18">
      <t>タイカ</t>
    </rPh>
    <rPh sb="21" eb="23">
      <t>ウチワケ</t>
    </rPh>
    <rPh sb="23" eb="24">
      <t>オヨ</t>
    </rPh>
    <rPh sb="25" eb="27">
      <t>サンテイ</t>
    </rPh>
    <rPh sb="27" eb="29">
      <t>コンキョ</t>
    </rPh>
    <phoneticPr fontId="2"/>
  </si>
  <si>
    <t>算定根拠（人件費単価、数量　など）</t>
    <rPh sb="0" eb="2">
      <t>サンテイ</t>
    </rPh>
    <rPh sb="2" eb="4">
      <t>コンキョ</t>
    </rPh>
    <rPh sb="5" eb="8">
      <t>ジンケンヒ</t>
    </rPh>
    <rPh sb="8" eb="10">
      <t>タンカ</t>
    </rPh>
    <rPh sb="11" eb="13">
      <t>スウリョウ</t>
    </rPh>
    <phoneticPr fontId="2"/>
  </si>
  <si>
    <t>単年度</t>
    <rPh sb="0" eb="3">
      <t>タンネンド</t>
    </rPh>
    <phoneticPr fontId="2"/>
  </si>
  <si>
    <t>人件費</t>
    <rPh sb="0" eb="3">
      <t>ジンケンヒ</t>
    </rPh>
    <phoneticPr fontId="2"/>
  </si>
  <si>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</si>
  <si>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※4　統括・維持管理・運営期間計の合計（税抜）は、「様式9－3」の「業務対価Ｂ　計［税抜］」の事業期間計の金額と一致させてください。</t>
    <rPh sb="3" eb="5">
      <t>トウカツ</t>
    </rPh>
    <rPh sb="13" eb="15">
      <t>キカン</t>
    </rPh>
    <rPh sb="26" eb="28">
      <t>ヨウシキ</t>
    </rPh>
    <rPh sb="34" eb="36">
      <t>ギョウム</t>
    </rPh>
    <rPh sb="42" eb="44">
      <t>ゼイヌキ</t>
    </rPh>
    <phoneticPr fontId="2"/>
  </si>
  <si>
    <t>長期修繕計画書</t>
    <rPh sb="0" eb="2">
      <t>チョウキ</t>
    </rPh>
    <rPh sb="2" eb="4">
      <t>シュウゼン</t>
    </rPh>
    <rPh sb="4" eb="7">
      <t>ケイカクショ</t>
    </rPh>
    <phoneticPr fontId="2"/>
  </si>
  <si>
    <r>
      <t>　　　</t>
    </r>
    <r>
      <rPr>
        <sz val="10"/>
        <rFont val="Microsoft JhengHei"/>
        <family val="3"/>
      </rPr>
      <t>┏</t>
    </r>
    <r>
      <rPr>
        <sz val="10"/>
        <rFont val="ＭＳ 明朝"/>
        <family val="1"/>
        <charset val="128"/>
      </rPr>
      <t>設計・建設期間</t>
    </r>
    <r>
      <rPr>
        <sz val="10"/>
        <rFont val="Microsoft JhengHei"/>
        <family val="3"/>
      </rPr>
      <t>┓┏</t>
    </r>
    <r>
      <rPr>
        <sz val="10"/>
        <rFont val="ＭＳ 明朝"/>
        <family val="1"/>
        <charset val="128"/>
      </rPr>
      <t xml:space="preserve"> 総括管理・維持管理・運営期間 </t>
    </r>
    <r>
      <rPr>
        <sz val="10"/>
        <rFont val="Microsoft JhengHei"/>
        <family val="1"/>
      </rPr>
      <t>━</t>
    </r>
    <rPh sb="9" eb="11">
      <t>キカン</t>
    </rPh>
    <rPh sb="14" eb="16">
      <t>ソウカツ</t>
    </rPh>
    <rPh sb="16" eb="18">
      <t>カンリ</t>
    </rPh>
    <rPh sb="24" eb="26">
      <t>ウンエイ</t>
    </rPh>
    <rPh sb="26" eb="28">
      <t>キカン</t>
    </rPh>
    <phoneticPr fontId="2"/>
  </si>
  <si>
    <t>（単位：円）</t>
    <rPh sb="4" eb="5">
      <t>エン</t>
    </rPh>
    <phoneticPr fontId="2"/>
  </si>
  <si>
    <t>項 目</t>
    <rPh sb="0" eb="1">
      <t>コウ</t>
    </rPh>
    <rPh sb="2" eb="3">
      <t>メ</t>
    </rPh>
    <phoneticPr fontId="2"/>
  </si>
  <si>
    <t>内容・算定根拠</t>
    <rPh sb="0" eb="2">
      <t>ナイヨウ</t>
    </rPh>
    <rPh sb="3" eb="5">
      <t>サンテイ</t>
    </rPh>
    <rPh sb="5" eb="7">
      <t>コンキョ</t>
    </rPh>
    <phoneticPr fontId="2"/>
  </si>
  <si>
    <t>■修繕・更新業務</t>
    <phoneticPr fontId="2"/>
  </si>
  <si>
    <t>1.建築物の修繕</t>
    <rPh sb="2" eb="5">
      <t>ケンチクブツ</t>
    </rPh>
    <rPh sb="6" eb="8">
      <t>シュウゼン</t>
    </rPh>
    <phoneticPr fontId="2"/>
  </si>
  <si>
    <t>小計</t>
    <rPh sb="0" eb="2">
      <t>コバカリ</t>
    </rPh>
    <phoneticPr fontId="2"/>
  </si>
  <si>
    <t>2.建築設備の修繕</t>
    <rPh sb="2" eb="4">
      <t>ケンチク</t>
    </rPh>
    <rPh sb="4" eb="6">
      <t>セツビ</t>
    </rPh>
    <rPh sb="7" eb="9">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</si>
  <si>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</si>
  <si>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</si>
  <si>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</si>
  <si>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(5）</t>
    <phoneticPr fontId="2"/>
  </si>
  <si>
    <t>小計</t>
    <rPh sb="0" eb="1">
      <t>ショウ</t>
    </rPh>
    <rPh sb="1" eb="2">
      <t>ケイ</t>
    </rPh>
    <phoneticPr fontId="2"/>
  </si>
  <si>
    <t>※1　事業期間において事業者が行う修繕の計画を作成してください。</t>
    <rPh sb="3" eb="5">
      <t>ジギョウ</t>
    </rPh>
    <rPh sb="5" eb="7">
      <t>キカン</t>
    </rPh>
    <rPh sb="11" eb="14">
      <t>ジギョウシャ</t>
    </rPh>
    <rPh sb="15" eb="16">
      <t>オコナ</t>
    </rPh>
    <rPh sb="17" eb="19">
      <t>シュウゼン</t>
    </rPh>
    <rPh sb="20" eb="22">
      <t>ケイカク</t>
    </rPh>
    <rPh sb="23" eb="25">
      <t>サクセイ</t>
    </rPh>
    <phoneticPr fontId="2"/>
  </si>
  <si>
    <t>※2　Ａ３版横長で作成してください。</t>
    <rPh sb="5" eb="6">
      <t>バン</t>
    </rPh>
    <rPh sb="7" eb="8">
      <t>チョウ</t>
    </rPh>
    <rPh sb="9" eb="11">
      <t>サクセイ</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</si>
  <si>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</si>
  <si>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※4　「様式9－5」の「修繕費」に該当する項目及び金額が分かるように作成してください。</t>
    <rPh sb="4" eb="6">
      <t>ヨウシキ</t>
    </rPh>
    <rPh sb="17" eb="19">
      <t>ガイトウ</t>
    </rPh>
    <rPh sb="21" eb="23">
      <t>コウモク</t>
    </rPh>
    <rPh sb="23" eb="24">
      <t>オヨ</t>
    </rPh>
    <rPh sb="25" eb="27">
      <t>キンガク</t>
    </rPh>
    <rPh sb="28" eb="29">
      <t>ワ</t>
    </rPh>
    <rPh sb="34" eb="36">
      <t>サクセイ</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</si>
  <si>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</si>
  <si>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※6　必要に応じて項目を追加・削除してください。</t>
    <phoneticPr fontId="2"/>
  </si>
  <si>
    <t>自主事業企画案</t>
    <rPh sb="0" eb="2">
      <t>ジシュ</t>
    </rPh>
    <rPh sb="2" eb="4">
      <t>ジギョウ</t>
    </rPh>
    <rPh sb="4" eb="6">
      <t>キカク</t>
    </rPh>
    <rPh sb="6" eb="7">
      <t>アン</t>
    </rPh>
    <phoneticPr fontId="2"/>
  </si>
  <si>
    <t>　・令和　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</si>
  <si>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事業・企画名</t>
    <rPh sb="0" eb="2">
      <t>ジギョウ</t>
    </rPh>
    <rPh sb="3" eb="5">
      <t>キカク</t>
    </rPh>
    <rPh sb="5" eb="6">
      <t>メイ</t>
    </rPh>
    <phoneticPr fontId="17"/>
  </si>
  <si>
    <t>利用施設</t>
    <rPh sb="0" eb="2">
      <t>リヨウ</t>
    </rPh>
    <rPh sb="2" eb="4">
      <t>シセツ</t>
    </rPh>
    <phoneticPr fontId="17"/>
  </si>
  <si>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</si>
  <si>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</si>
  <si>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</si>
  <si>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</si>
  <si>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自主事業</t>
    <rPh sb="0" eb="2">
      <t>ジシュ</t>
    </rPh>
    <rPh sb="2" eb="4">
      <t>ジギョウ</t>
    </rPh>
    <phoneticPr fontId="2"/>
  </si>
  <si>
    <t>※1　Ａ３版横長で作成してください。</t>
    <rPh sb="5" eb="6">
      <t>バン</t>
    </rPh>
    <rPh sb="6" eb="7">
      <t>ヨコ</t>
    </rPh>
    <rPh sb="7" eb="8">
      <t>チョウ</t>
    </rPh>
    <rPh sb="9" eb="11">
      <t>サクセイ</t>
    </rPh>
    <phoneticPr fontId="2"/>
  </si>
  <si>
    <t>※1　本施設の設計・工事工程のほか、運営準備、維持管理・統括業務着手時期が分かるように記述してください。</t>
    <rPh sb="3" eb="4">
      <t>ホン</t>
    </rPh>
    <rPh sb="4" eb="6">
      <t>シセツ</t>
    </rPh>
    <rPh sb="7" eb="9">
      <t>セッケイ</t>
    </rPh>
    <rPh sb="10" eb="12">
      <t>コウジ</t>
    </rPh>
    <rPh sb="12" eb="14">
      <t>コウテイ</t>
    </rPh>
    <rPh sb="18" eb="20">
      <t>ウンエイ</t>
    </rPh>
    <rPh sb="20" eb="22">
      <t>ジュンビ</t>
    </rPh>
    <rPh sb="23" eb="27">
      <t>イジカンリ</t>
    </rPh>
    <rPh sb="28" eb="32">
      <t>トウカツギョウム</t>
    </rPh>
    <rPh sb="32" eb="34">
      <t>チャクシュ</t>
    </rPh>
    <rPh sb="34" eb="36">
      <t>ジキ</t>
    </rPh>
    <rPh sb="37" eb="38">
      <t>ワ</t>
    </rPh>
    <rPh sb="43" eb="45">
      <t>キジュツ</t>
    </rPh>
    <phoneticPr fontId="2"/>
  </si>
  <si>
    <t>②運営準備業務・統括業務・維持管理業務・運営業務費（業務対価Ｂ)</t>
    <rPh sb="1" eb="3">
      <t>ウンエイ</t>
    </rPh>
    <rPh sb="3" eb="5">
      <t>ジュンビ</t>
    </rPh>
    <rPh sb="5" eb="7">
      <t>ギョウム</t>
    </rPh>
    <rPh sb="8" eb="10">
      <t>トウカツ</t>
    </rPh>
    <rPh sb="10" eb="12">
      <t>ギョウム</t>
    </rPh>
    <rPh sb="13" eb="15">
      <t>イジ</t>
    </rPh>
    <rPh sb="15" eb="17">
      <t>カンリ</t>
    </rPh>
    <rPh sb="17" eb="19">
      <t>ギョウム</t>
    </rPh>
    <rPh sb="20" eb="22">
      <t>ウンエイ</t>
    </rPh>
    <rPh sb="22" eb="24">
      <t>ギョウム</t>
    </rPh>
    <rPh sb="24" eb="25">
      <t>ヒ</t>
    </rPh>
    <rPh sb="26" eb="28">
      <t>ギョウム</t>
    </rPh>
    <rPh sb="28" eb="30">
      <t>タイカ</t>
    </rPh>
    <phoneticPr fontId="2"/>
  </si>
  <si>
    <t>合計【 ① ＋ ② ＋ ③  】（税込）</t>
    <rPh sb="0" eb="2">
      <t>ゴウケイ</t>
    </rPh>
    <rPh sb="17" eb="19">
      <t>ゼイコミ</t>
    </rPh>
    <phoneticPr fontId="2"/>
  </si>
  <si>
    <t>費用</t>
    <rPh sb="0" eb="2">
      <t>ヒヨウ</t>
    </rPh>
    <phoneticPr fontId="2"/>
  </si>
  <si>
    <t>※2  事業契約の締結から供用開始までの工程を記載してください。</t>
    <rPh sb="4" eb="6">
      <t>ジギョウ</t>
    </rPh>
    <rPh sb="6" eb="8">
      <t>ケイヤク</t>
    </rPh>
    <rPh sb="13" eb="17">
      <t>キョウヨウカイシ</t>
    </rPh>
    <phoneticPr fontId="2"/>
  </si>
  <si>
    <t>民間収益事業</t>
    <rPh sb="0" eb="4">
      <t>ミンカンシュウエキ</t>
    </rPh>
    <rPh sb="4" eb="6">
      <t>ジギョウ</t>
    </rPh>
    <phoneticPr fontId="2"/>
  </si>
  <si>
    <t>工程計画（本様式は様式集3-5の作成にあたっての工程表のサンプルであり、本Excel様式自体の提出は不要です。）</t>
    <rPh sb="0" eb="4">
      <t>コウテイケイカク</t>
    </rPh>
    <rPh sb="5" eb="8">
      <t>ホンヨウシキ</t>
    </rPh>
    <rPh sb="9" eb="12">
      <t>ヨウシキシュウ</t>
    </rPh>
    <rPh sb="16" eb="18">
      <t>サクセイ</t>
    </rPh>
    <rPh sb="24" eb="27">
      <t>コウテイヒョウ</t>
    </rPh>
    <rPh sb="36" eb="37">
      <t>ホン</t>
    </rPh>
    <rPh sb="42" eb="44">
      <t>ヨウシキ</t>
    </rPh>
    <rPh sb="44" eb="46">
      <t>ジタイ</t>
    </rPh>
    <rPh sb="47" eb="49">
      <t>テイシュツ</t>
    </rPh>
    <rPh sb="50" eb="52">
      <t>フヨウ</t>
    </rPh>
    <phoneticPr fontId="2"/>
  </si>
  <si>
    <t>　統括業務</t>
    <rPh sb="1" eb="3">
      <t>トウカツ</t>
    </rPh>
    <rPh sb="3" eb="5">
      <t>ギョウム</t>
    </rPh>
    <phoneticPr fontId="2"/>
  </si>
  <si>
    <t>　運営準備業務</t>
    <rPh sb="1" eb="3">
      <t>ウンエイ</t>
    </rPh>
    <rPh sb="3" eb="5">
      <t>ジュンビ</t>
    </rPh>
    <rPh sb="5" eb="7">
      <t>ギョウム</t>
    </rPh>
    <phoneticPr fontId="2"/>
  </si>
  <si>
    <t>　維持管理・運営業務</t>
    <rPh sb="1" eb="5">
      <t>イジカンリ</t>
    </rPh>
    <rPh sb="6" eb="10">
      <t>ウンエイギョウム</t>
    </rPh>
    <phoneticPr fontId="2"/>
  </si>
  <si>
    <t>　民間収益事業</t>
    <rPh sb="1" eb="7">
      <t>ミンカンシュウエキジギョウ</t>
    </rPh>
    <phoneticPr fontId="2"/>
  </si>
  <si>
    <t>解体撤去費</t>
    <rPh sb="0" eb="5">
      <t>カイタイテッキョヒ</t>
    </rPh>
    <phoneticPr fontId="2"/>
  </si>
  <si>
    <t>※5　合計（税抜）は、「様式9－3」の「業務対価Ａ　計［税抜］」の事業期間計の金額と一致させてください。</t>
    <rPh sb="12" eb="14">
      <t>ヨウシキ</t>
    </rPh>
    <rPh sb="20" eb="22">
      <t>ギョウム</t>
    </rPh>
    <rPh sb="28" eb="30">
      <t>ゼイヌキ</t>
    </rPh>
    <phoneticPr fontId="2"/>
  </si>
  <si>
    <t>項目（単位）</t>
    <rPh sb="0" eb="2">
      <t>コウモク</t>
    </rPh>
    <rPh sb="3" eb="5">
      <t>タンイ</t>
    </rPh>
    <phoneticPr fontId="2"/>
  </si>
  <si>
    <t>面積又は金額</t>
    <rPh sb="0" eb="2">
      <t>メンセキ</t>
    </rPh>
    <rPh sb="2" eb="3">
      <t>マタ</t>
    </rPh>
    <rPh sb="4" eb="6">
      <t>キンガク</t>
    </rPh>
    <phoneticPr fontId="2"/>
  </si>
  <si>
    <t>②民間用地の面積（㎡）</t>
    <rPh sb="1" eb="3">
      <t>ミンカン</t>
    </rPh>
    <rPh sb="3" eb="5">
      <t>ヨウチ</t>
    </rPh>
    <rPh sb="6" eb="8">
      <t>メンセキ</t>
    </rPh>
    <phoneticPr fontId="2"/>
  </si>
  <si>
    <t>民間用地の面積を記入してください。</t>
    <rPh sb="0" eb="2">
      <t>ミンカン</t>
    </rPh>
    <rPh sb="2" eb="4">
      <t>ヨウチ</t>
    </rPh>
    <rPh sb="5" eb="7">
      <t>メンセキ</t>
    </rPh>
    <phoneticPr fontId="2"/>
  </si>
  <si>
    <t>民間収益事業に係る支払い額となる、貸付料年額</t>
    <rPh sb="17" eb="20">
      <t>カシツケリョウ</t>
    </rPh>
    <rPh sb="20" eb="22">
      <t>ネンガク</t>
    </rPh>
    <phoneticPr fontId="2"/>
  </si>
  <si>
    <t>①年額貸付料単価 （円／㎡）</t>
    <rPh sb="1" eb="3">
      <t>ネンガク</t>
    </rPh>
    <rPh sb="3" eb="5">
      <t>カシツケ</t>
    </rPh>
    <rPh sb="5" eb="6">
      <t>リョウ</t>
    </rPh>
    <rPh sb="6" eb="8">
      <t>タンカ</t>
    </rPh>
    <rPh sb="10" eb="11">
      <t>エン</t>
    </rPh>
    <phoneticPr fontId="2"/>
  </si>
  <si>
    <t>民間収益事業に係る支払い額【①×②】（円／年）</t>
    <rPh sb="0" eb="2">
      <t>ミンカン</t>
    </rPh>
    <rPh sb="2" eb="4">
      <t>シュウエキ</t>
    </rPh>
    <rPh sb="4" eb="6">
      <t>ジギョウ</t>
    </rPh>
    <rPh sb="7" eb="8">
      <t>カカ</t>
    </rPh>
    <rPh sb="9" eb="11">
      <t>シハラ</t>
    </rPh>
    <rPh sb="12" eb="13">
      <t>ガク</t>
    </rPh>
    <rPh sb="19" eb="20">
      <t>エン</t>
    </rPh>
    <rPh sb="21" eb="22">
      <t>ネン</t>
    </rPh>
    <phoneticPr fontId="2"/>
  </si>
  <si>
    <t>運営準備費・・・a</t>
    <rPh sb="0" eb="2">
      <t>ウンエイ</t>
    </rPh>
    <rPh sb="2" eb="4">
      <t>ジュンビ</t>
    </rPh>
    <rPh sb="4" eb="5">
      <t>ヒ</t>
    </rPh>
    <phoneticPr fontId="2"/>
  </si>
  <si>
    <t>統括業務費・・・b</t>
    <rPh sb="0" eb="2">
      <t>トウカツ</t>
    </rPh>
    <rPh sb="2" eb="4">
      <t>ギョウム</t>
    </rPh>
    <rPh sb="4" eb="5">
      <t>ヒ</t>
    </rPh>
    <phoneticPr fontId="2"/>
  </si>
  <si>
    <t>運営準備業務</t>
    <rPh sb="0" eb="2">
      <t>ウンエイ</t>
    </rPh>
    <rPh sb="2" eb="4">
      <t>ジュンビ</t>
    </rPh>
    <rPh sb="4" eb="6">
      <t>ギョウム</t>
    </rPh>
    <phoneticPr fontId="2"/>
  </si>
  <si>
    <t>① 建築物保守管理業務</t>
    <phoneticPr fontId="2"/>
  </si>
  <si>
    <t>⑧ 修繕・更新業務</t>
    <phoneticPr fontId="2"/>
  </si>
  <si>
    <t>⑦ 施設管理警備業務</t>
    <phoneticPr fontId="2"/>
  </si>
  <si>
    <t>⑥ 衛生管理業務</t>
    <phoneticPr fontId="2"/>
  </si>
  <si>
    <t>⑤ 駐車場保守管理業務</t>
    <phoneticPr fontId="2"/>
  </si>
  <si>
    <t>④ 外構保守管理業務</t>
    <phoneticPr fontId="2"/>
  </si>
  <si>
    <t>③ 備品等保守管理業務</t>
    <phoneticPr fontId="2"/>
  </si>
  <si>
    <t>② 建築設備保守管理業務</t>
    <phoneticPr fontId="2"/>
  </si>
  <si>
    <t>① 利用予約受付・貸室運営業務</t>
    <phoneticPr fontId="2"/>
  </si>
  <si>
    <t>② 管理運営業務</t>
    <phoneticPr fontId="2"/>
  </si>
  <si>
    <t>③ 利用料金の徴収管理業務</t>
    <phoneticPr fontId="2"/>
  </si>
  <si>
    <t>④ 広報・情報発信業務</t>
    <phoneticPr fontId="2"/>
  </si>
  <si>
    <t>⑤ 安全管理業務</t>
    <phoneticPr fontId="2"/>
  </si>
  <si>
    <t>⑥ 自動販売機設置運営業務</t>
    <phoneticPr fontId="2"/>
  </si>
  <si>
    <t>セルフモニタリング業務</t>
    <rPh sb="9" eb="11">
      <t>ギョウム</t>
    </rPh>
    <phoneticPr fontId="2"/>
  </si>
  <si>
    <t>マネジメント業務</t>
    <rPh sb="6" eb="8">
      <t>ギョウム</t>
    </rPh>
    <phoneticPr fontId="2"/>
  </si>
  <si>
    <t>統括・維持管理・運営期間計</t>
    <rPh sb="0" eb="2">
      <t>トウカツ</t>
    </rPh>
    <rPh sb="3" eb="5">
      <t>イジ</t>
    </rPh>
    <rPh sb="5" eb="7">
      <t>カンリ</t>
    </rPh>
    <rPh sb="8" eb="10">
      <t>ウンエイ</t>
    </rPh>
    <rPh sb="10" eb="12">
      <t>キカン</t>
    </rPh>
    <rPh sb="12" eb="13">
      <t>ケイ</t>
    </rPh>
    <phoneticPr fontId="2"/>
  </si>
  <si>
    <t>募集要項別紙3に規定する貸付料単価</t>
    <rPh sb="0" eb="4">
      <t>ボシュウヨウコウ</t>
    </rPh>
    <rPh sb="4" eb="6">
      <t>ベッシ</t>
    </rPh>
    <rPh sb="8" eb="10">
      <t>キテイ</t>
    </rPh>
    <rPh sb="12" eb="15">
      <t>カシツケリョウ</t>
    </rPh>
    <rPh sb="15" eb="17">
      <t>タンカ</t>
    </rPh>
    <phoneticPr fontId="2"/>
  </si>
  <si>
    <t>駐車場工事費</t>
    <rPh sb="0" eb="3">
      <t>チュウシャジョウ</t>
    </rPh>
    <rPh sb="3" eb="5">
      <t>コウジ</t>
    </rPh>
    <rPh sb="5" eb="6">
      <t>ヒ</t>
    </rPh>
    <phoneticPr fontId="2"/>
  </si>
  <si>
    <t>令和8年度
(面積又は金額)</t>
    <rPh sb="0" eb="2">
      <t>レイワ</t>
    </rPh>
    <rPh sb="3" eb="5">
      <t>ネンド</t>
    </rPh>
    <rPh sb="7" eb="9">
      <t>メンセキ</t>
    </rPh>
    <rPh sb="9" eb="10">
      <t>マタ</t>
    </rPh>
    <rPh sb="11" eb="13">
      <t>キンガク</t>
    </rPh>
    <phoneticPr fontId="2"/>
  </si>
  <si>
    <t>提案する民間施設の延床面積を記入すること。</t>
    <rPh sb="0" eb="2">
      <t>テイアン</t>
    </rPh>
    <rPh sb="4" eb="6">
      <t>ミンカン</t>
    </rPh>
    <rPh sb="6" eb="8">
      <t>シセツ</t>
    </rPh>
    <rPh sb="9" eb="11">
      <t>ノベユカ</t>
    </rPh>
    <rPh sb="11" eb="13">
      <t>メンセキ</t>
    </rPh>
    <phoneticPr fontId="2"/>
  </si>
  <si>
    <t>提案する公共諸室の延床面積を記入すること。</t>
    <rPh sb="0" eb="2">
      <t>テイアン</t>
    </rPh>
    <rPh sb="4" eb="8">
      <t>コウキョウショシツ</t>
    </rPh>
    <rPh sb="9" eb="11">
      <t>ノベユカ</t>
    </rPh>
    <rPh sb="11" eb="13">
      <t>メンセキ</t>
    </rPh>
    <phoneticPr fontId="2"/>
  </si>
  <si>
    <t>① 外構工事費（円）</t>
    <rPh sb="2" eb="4">
      <t>ガイコウ</t>
    </rPh>
    <rPh sb="4" eb="7">
      <t>コウジヒ</t>
    </rPh>
    <rPh sb="8" eb="9">
      <t>エン</t>
    </rPh>
    <phoneticPr fontId="2"/>
  </si>
  <si>
    <t>② 民間施設の延床面積（㎡）</t>
    <rPh sb="2" eb="4">
      <t>ミンカン</t>
    </rPh>
    <rPh sb="4" eb="6">
      <t>シセツ</t>
    </rPh>
    <rPh sb="7" eb="9">
      <t>ノベユカ</t>
    </rPh>
    <rPh sb="9" eb="11">
      <t>メンセキ</t>
    </rPh>
    <phoneticPr fontId="2"/>
  </si>
  <si>
    <t>③公共諸室の延床面積（㎡）</t>
    <rPh sb="1" eb="3">
      <t>コウキョウ</t>
    </rPh>
    <rPh sb="3" eb="4">
      <t>ショ</t>
    </rPh>
    <rPh sb="4" eb="5">
      <t>シツ</t>
    </rPh>
    <rPh sb="6" eb="10">
      <t>ノベユカメンセキ</t>
    </rPh>
    <phoneticPr fontId="2"/>
  </si>
  <si>
    <t>① 駐車場工事費（円）</t>
    <rPh sb="2" eb="5">
      <t>チュウシャジョウ</t>
    </rPh>
    <rPh sb="5" eb="8">
      <t>コウジヒ</t>
    </rPh>
    <rPh sb="9" eb="10">
      <t>エン</t>
    </rPh>
    <phoneticPr fontId="2"/>
  </si>
  <si>
    <t>② 民間施設の駐車台数（台）</t>
    <rPh sb="2" eb="4">
      <t>ミンカン</t>
    </rPh>
    <rPh sb="4" eb="6">
      <t>シセツ</t>
    </rPh>
    <rPh sb="7" eb="11">
      <t>チュウシャダイスウ</t>
    </rPh>
    <rPh sb="12" eb="13">
      <t>ダイ</t>
    </rPh>
    <phoneticPr fontId="2"/>
  </si>
  <si>
    <t>③ 公共諸室の駐車台数（台）</t>
    <rPh sb="2" eb="4">
      <t>コウキョウ</t>
    </rPh>
    <rPh sb="4" eb="5">
      <t>ショ</t>
    </rPh>
    <rPh sb="5" eb="6">
      <t>シツ</t>
    </rPh>
    <rPh sb="7" eb="11">
      <t>チュウシャダイスウ</t>
    </rPh>
    <rPh sb="12" eb="13">
      <t>ダイ</t>
    </rPh>
    <phoneticPr fontId="2"/>
  </si>
  <si>
    <t>(①×（③ /②+③）)本様式の建設業務費中の外構工事費と一致させること。※業務対価Aの対象</t>
    <rPh sb="12" eb="15">
      <t>ホンヨウシキ</t>
    </rPh>
    <rPh sb="16" eb="18">
      <t>ケンセツ</t>
    </rPh>
    <rPh sb="18" eb="20">
      <t>ギョウム</t>
    </rPh>
    <rPh sb="20" eb="21">
      <t>ヒ</t>
    </rPh>
    <rPh sb="21" eb="22">
      <t>チュウ</t>
    </rPh>
    <rPh sb="23" eb="25">
      <t>ガイコウ</t>
    </rPh>
    <rPh sb="25" eb="27">
      <t>コウジ</t>
    </rPh>
    <rPh sb="27" eb="28">
      <t>ヒ</t>
    </rPh>
    <rPh sb="29" eb="31">
      <t>イッチ</t>
    </rPh>
    <rPh sb="38" eb="42">
      <t>ギョウムタイカ</t>
    </rPh>
    <rPh sb="44" eb="46">
      <t>タイショウ</t>
    </rPh>
    <phoneticPr fontId="2"/>
  </si>
  <si>
    <t>提案する民間施設の駐車台数を記入すること。</t>
    <rPh sb="0" eb="2">
      <t>テイアン</t>
    </rPh>
    <rPh sb="4" eb="6">
      <t>ミンカン</t>
    </rPh>
    <rPh sb="6" eb="8">
      <t>シセツ</t>
    </rPh>
    <rPh sb="9" eb="13">
      <t>チュウシャダイスウ</t>
    </rPh>
    <phoneticPr fontId="2"/>
  </si>
  <si>
    <t>提案する公共諸室の駐車台数を記入すること</t>
    <rPh sb="0" eb="2">
      <t>テイアン</t>
    </rPh>
    <rPh sb="4" eb="8">
      <t>コウキョウショシツ</t>
    </rPh>
    <rPh sb="9" eb="13">
      <t>チュウシャダイスウ</t>
    </rPh>
    <phoneticPr fontId="2"/>
  </si>
  <si>
    <t>⑤駐車場工事に係る市の負担額（円）</t>
    <rPh sb="1" eb="4">
      <t>チュウシャジョウ</t>
    </rPh>
    <rPh sb="4" eb="6">
      <t>コウジ</t>
    </rPh>
    <rPh sb="7" eb="8">
      <t>カカ</t>
    </rPh>
    <rPh sb="9" eb="10">
      <t>シ</t>
    </rPh>
    <rPh sb="11" eb="14">
      <t>フタンガク</t>
    </rPh>
    <rPh sb="15" eb="16">
      <t>エン</t>
    </rPh>
    <phoneticPr fontId="2"/>
  </si>
  <si>
    <t>① 外構保守管理業務（円）</t>
    <rPh sb="2" eb="4">
      <t>ガイコウ</t>
    </rPh>
    <rPh sb="4" eb="6">
      <t>ホシュ</t>
    </rPh>
    <rPh sb="6" eb="8">
      <t>カンリ</t>
    </rPh>
    <rPh sb="8" eb="10">
      <t>ギョウム</t>
    </rPh>
    <rPh sb="11" eb="12">
      <t>エン</t>
    </rPh>
    <phoneticPr fontId="2"/>
  </si>
  <si>
    <t>⑤外構保守管理業務に係る市の負担額（円）</t>
    <rPh sb="1" eb="3">
      <t>ガイコウ</t>
    </rPh>
    <rPh sb="3" eb="5">
      <t>ホシュ</t>
    </rPh>
    <rPh sb="5" eb="7">
      <t>カンリ</t>
    </rPh>
    <rPh sb="7" eb="9">
      <t>ギョウム</t>
    </rPh>
    <rPh sb="10" eb="11">
      <t>カカ</t>
    </rPh>
    <rPh sb="12" eb="13">
      <t>シ</t>
    </rPh>
    <rPh sb="14" eb="17">
      <t>フタンガク</t>
    </rPh>
    <rPh sb="18" eb="19">
      <t>エン</t>
    </rPh>
    <phoneticPr fontId="2"/>
  </si>
  <si>
    <t>① 駐車場保守管理業務（円）</t>
    <rPh sb="2" eb="5">
      <t>チュウシャジョウ</t>
    </rPh>
    <rPh sb="5" eb="7">
      <t>ホシュ</t>
    </rPh>
    <rPh sb="7" eb="9">
      <t>カンリ</t>
    </rPh>
    <rPh sb="9" eb="11">
      <t>ギョウム</t>
    </rPh>
    <rPh sb="12" eb="13">
      <t>エン</t>
    </rPh>
    <phoneticPr fontId="2"/>
  </si>
  <si>
    <t>⑤駐車場保守管理業務に係る市の負担額（円）</t>
    <rPh sb="1" eb="4">
      <t>チュウシャジョウ</t>
    </rPh>
    <rPh sb="4" eb="6">
      <t>ホシュ</t>
    </rPh>
    <rPh sb="6" eb="8">
      <t>カンリ</t>
    </rPh>
    <rPh sb="8" eb="10">
      <t>ギョウム</t>
    </rPh>
    <rPh sb="11" eb="12">
      <t>カカ</t>
    </rPh>
    <rPh sb="13" eb="14">
      <t>シ</t>
    </rPh>
    <rPh sb="15" eb="18">
      <t>フタンガク</t>
    </rPh>
    <rPh sb="19" eb="20">
      <t>エン</t>
    </rPh>
    <phoneticPr fontId="2"/>
  </si>
  <si>
    <t>単年度の金額
又は面積</t>
    <rPh sb="0" eb="3">
      <t>タンネンド</t>
    </rPh>
    <rPh sb="4" eb="6">
      <t>キンガク</t>
    </rPh>
    <rPh sb="7" eb="8">
      <t>マタ</t>
    </rPh>
    <rPh sb="9" eb="11">
      <t>メンセキ</t>
    </rPh>
    <phoneticPr fontId="2"/>
  </si>
  <si>
    <t>(4）</t>
    <phoneticPr fontId="2"/>
  </si>
  <si>
    <t>業務対価Ａ　計(税抜）</t>
    <rPh sb="0" eb="4">
      <t>ギョウムタイカ</t>
    </rPh>
    <rPh sb="6" eb="7">
      <t>ケイ</t>
    </rPh>
    <rPh sb="8" eb="10">
      <t>ゼイヌキ</t>
    </rPh>
    <phoneticPr fontId="2"/>
  </si>
  <si>
    <t>(様式9－4)の｢設計・建設業務費｣の「業務対価Ａ　計」の「合計金額」の金額と一致させてください。</t>
    <rPh sb="9" eb="11">
      <t>セッケイ</t>
    </rPh>
    <rPh sb="12" eb="14">
      <t>ケンセツ</t>
    </rPh>
    <rPh sb="14" eb="16">
      <t>ギョウム</t>
    </rPh>
    <rPh sb="16" eb="17">
      <t>ヒ</t>
    </rPh>
    <rPh sb="20" eb="22">
      <t>ギョウム</t>
    </rPh>
    <rPh sb="30" eb="34">
      <t>ゴウケイキンガク</t>
    </rPh>
    <phoneticPr fontId="2"/>
  </si>
  <si>
    <t>(様式9－5)の｢統括業務・維持管理業務・運営業務費｣の「業務対価Ｂ　計」の「統括・維持管理・運営期間計」の金額と一致させてください。</t>
    <rPh sb="9" eb="11">
      <t>トウカツ</t>
    </rPh>
    <rPh sb="11" eb="13">
      <t>ギョウム</t>
    </rPh>
    <rPh sb="14" eb="16">
      <t>イジ</t>
    </rPh>
    <rPh sb="16" eb="18">
      <t>カンリ</t>
    </rPh>
    <rPh sb="18" eb="20">
      <t>ギョウム</t>
    </rPh>
    <rPh sb="21" eb="23">
      <t>ウンエイ</t>
    </rPh>
    <rPh sb="23" eb="25">
      <t>ギョウム</t>
    </rPh>
    <rPh sb="25" eb="26">
      <t>ヒ</t>
    </rPh>
    <rPh sb="29" eb="31">
      <t>ギョウム</t>
    </rPh>
    <rPh sb="39" eb="41">
      <t>トウカツ</t>
    </rPh>
    <rPh sb="42" eb="44">
      <t>イジ</t>
    </rPh>
    <rPh sb="44" eb="46">
      <t>カンリ</t>
    </rPh>
    <rPh sb="47" eb="49">
      <t>ウンエイ</t>
    </rPh>
    <rPh sb="49" eb="51">
      <t>キカン</t>
    </rPh>
    <rPh sb="51" eb="52">
      <t>ケイ</t>
    </rPh>
    <phoneticPr fontId="2"/>
  </si>
  <si>
    <t>サービス対価の①～②までの費用のうち課税対象外のものを除いた費用に係る消費税及び地方消費税の金額としてください。
(様式9－3)の「消費税等」の「事業期間計」の金額と一致させてください。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</si>
  <si>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(様式9－3)の｢業務対価　合計[税込]｣の「事業期間計」の金額と一致させてください。
募集要項に示す「予定価格（提案上限額）（税込）」以下で提案してください。</t>
    <rPh sb="9" eb="11">
      <t>ギョウム</t>
    </rPh>
    <rPh sb="11" eb="13">
      <t>タイカ</t>
    </rPh>
    <rPh sb="14" eb="16">
      <t>ゴウケイ</t>
    </rPh>
    <rPh sb="17" eb="19">
      <t>ゼイコミ</t>
    </rPh>
    <rPh sb="23" eb="25">
      <t>ジギョウ</t>
    </rPh>
    <rPh sb="25" eb="27">
      <t>キカン</t>
    </rPh>
    <rPh sb="27" eb="28">
      <t>ケイ</t>
    </rPh>
    <rPh sb="30" eb="32">
      <t>キンガク</t>
    </rPh>
    <rPh sb="33" eb="35">
      <t>イッチ</t>
    </rPh>
    <rPh sb="44" eb="46">
      <t>ボシュウ</t>
    </rPh>
    <rPh sb="46" eb="48">
      <t>ヨウコウ</t>
    </rPh>
    <rPh sb="49" eb="50">
      <t>シメ</t>
    </rPh>
    <rPh sb="52" eb="54">
      <t>ヨテイ</t>
    </rPh>
    <rPh sb="54" eb="56">
      <t>カカク</t>
    </rPh>
    <rPh sb="57" eb="59">
      <t>テイアン</t>
    </rPh>
    <rPh sb="59" eb="62">
      <t>ジョウゲンガク</t>
    </rPh>
    <rPh sb="64" eb="66">
      <t>ゼイコミ</t>
    </rPh>
    <rPh sb="68" eb="70">
      <t>イカ</t>
    </rPh>
    <rPh sb="71" eb="73">
      <t>テイアン</t>
    </rPh>
    <phoneticPr fontId="2"/>
  </si>
  <si>
    <r>
      <t>(①×（② /②+③）)　</t>
    </r>
    <r>
      <rPr>
        <sz val="10"/>
        <color rgb="FFFF0000"/>
        <rFont val="ＭＳ 明朝"/>
        <family val="1"/>
        <charset val="128"/>
      </rPr>
      <t>※業務対価Ｂの対象外</t>
    </r>
    <phoneticPr fontId="2"/>
  </si>
  <si>
    <t>③ 公共諸室の延床面積（㎡）</t>
    <rPh sb="2" eb="4">
      <t>コウキョウ</t>
    </rPh>
    <rPh sb="4" eb="5">
      <t>ショ</t>
    </rPh>
    <rPh sb="5" eb="6">
      <t>シツ</t>
    </rPh>
    <rPh sb="7" eb="11">
      <t>ノベユカメンセキ</t>
    </rPh>
    <phoneticPr fontId="2"/>
  </si>
  <si>
    <t>④ 公園の面積（㎡）</t>
    <rPh sb="2" eb="4">
      <t>コウエン</t>
    </rPh>
    <rPh sb="5" eb="7">
      <t>メンセキ</t>
    </rPh>
    <phoneticPr fontId="2"/>
  </si>
  <si>
    <t>⑥ 外構工事に係る市の負担額（円）</t>
    <rPh sb="2" eb="4">
      <t>ガイコウ</t>
    </rPh>
    <rPh sb="4" eb="6">
      <t>コウジ</t>
    </rPh>
    <rPh sb="7" eb="8">
      <t>カカ</t>
    </rPh>
    <rPh sb="9" eb="10">
      <t>シ</t>
    </rPh>
    <rPh sb="11" eb="14">
      <t>フタンガク</t>
    </rPh>
    <rPh sb="15" eb="16">
      <t>エン</t>
    </rPh>
    <phoneticPr fontId="2"/>
  </si>
  <si>
    <r>
      <t>(①×（③ /②+③）)本様式の維持管理業務中の駐車場保守管理業務費と一致させること。</t>
    </r>
    <r>
      <rPr>
        <sz val="10"/>
        <color rgb="FFFF0000"/>
        <rFont val="ＭＳ 明朝"/>
        <family val="1"/>
        <charset val="128"/>
      </rPr>
      <t>※業務対価Ｂの対象</t>
    </r>
    <rPh sb="12" eb="15">
      <t>ホンヨウシキ</t>
    </rPh>
    <rPh sb="16" eb="18">
      <t>イジ</t>
    </rPh>
    <rPh sb="18" eb="20">
      <t>カンリ</t>
    </rPh>
    <rPh sb="20" eb="22">
      <t>ギョウム</t>
    </rPh>
    <rPh sb="22" eb="23">
      <t>チュウ</t>
    </rPh>
    <rPh sb="24" eb="27">
      <t>チュウシャジョウ</t>
    </rPh>
    <rPh sb="27" eb="29">
      <t>ホシュ</t>
    </rPh>
    <rPh sb="29" eb="31">
      <t>カンリ</t>
    </rPh>
    <rPh sb="31" eb="33">
      <t>ギョウム</t>
    </rPh>
    <rPh sb="33" eb="34">
      <t>ヒ</t>
    </rPh>
    <rPh sb="35" eb="37">
      <t>イッチ</t>
    </rPh>
    <rPh sb="44" eb="48">
      <t>ギョウムタイカ</t>
    </rPh>
    <rPh sb="50" eb="52">
      <t>タイショウ</t>
    </rPh>
    <phoneticPr fontId="2"/>
  </si>
  <si>
    <t>(①×（(③+④) /(②+③+④)）)本様式の建設業務費中の外構工事費と一致させること。※業務対価Aの対象</t>
    <rPh sb="20" eb="23">
      <t>ホンヨウシキ</t>
    </rPh>
    <rPh sb="24" eb="26">
      <t>ケンセツ</t>
    </rPh>
    <rPh sb="26" eb="28">
      <t>ギョウム</t>
    </rPh>
    <rPh sb="28" eb="29">
      <t>ヒ</t>
    </rPh>
    <rPh sb="29" eb="30">
      <t>チュウ</t>
    </rPh>
    <rPh sb="31" eb="33">
      <t>ガイコウ</t>
    </rPh>
    <rPh sb="33" eb="35">
      <t>コウジ</t>
    </rPh>
    <rPh sb="35" eb="36">
      <t>ヒ</t>
    </rPh>
    <rPh sb="37" eb="39">
      <t>イッチ</t>
    </rPh>
    <rPh sb="46" eb="50">
      <t>ギョウムタイカ</t>
    </rPh>
    <rPh sb="52" eb="54">
      <t>タイショウ</t>
    </rPh>
    <phoneticPr fontId="2"/>
  </si>
  <si>
    <r>
      <t>(①×（② /(②+③+④)）)　</t>
    </r>
    <r>
      <rPr>
        <sz val="10"/>
        <color rgb="FFFF0000"/>
        <rFont val="ＭＳ 明朝"/>
        <family val="1"/>
        <charset val="128"/>
      </rPr>
      <t>※業務対価Ｂの対象外</t>
    </r>
    <phoneticPr fontId="2"/>
  </si>
  <si>
    <r>
      <t>(①×（(③+④) /(②+③+④)）)本様式の維持管理業務中の外構保守管理業務と一致させること。</t>
    </r>
    <r>
      <rPr>
        <sz val="10"/>
        <color rgb="FFFF0000"/>
        <rFont val="ＭＳ 明朝"/>
        <family val="1"/>
        <charset val="128"/>
      </rPr>
      <t>※業務対価Ｂの対象</t>
    </r>
    <rPh sb="20" eb="23">
      <t>ホンヨウシキ</t>
    </rPh>
    <rPh sb="24" eb="30">
      <t>イジカンリギョウム</t>
    </rPh>
    <rPh sb="30" eb="31">
      <t>チュウ</t>
    </rPh>
    <rPh sb="32" eb="34">
      <t>ガイコウ</t>
    </rPh>
    <rPh sb="34" eb="36">
      <t>ホシュ</t>
    </rPh>
    <rPh sb="36" eb="38">
      <t>カンリ</t>
    </rPh>
    <rPh sb="38" eb="40">
      <t>ギョウム</t>
    </rPh>
    <rPh sb="41" eb="43">
      <t>イッチ</t>
    </rPh>
    <rPh sb="50" eb="54">
      <t>ギョウムタイカ</t>
    </rPh>
    <rPh sb="56" eb="58">
      <t>タイショウ</t>
    </rPh>
    <phoneticPr fontId="2"/>
  </si>
  <si>
    <r>
      <t>(①×（② /(②+③+④)）)　</t>
    </r>
    <r>
      <rPr>
        <sz val="10"/>
        <color rgb="FFFF0000"/>
        <rFont val="ＭＳ 明朝"/>
        <family val="1"/>
        <charset val="128"/>
      </rPr>
      <t>※業務対価Aの対象外</t>
    </r>
    <phoneticPr fontId="2"/>
  </si>
  <si>
    <r>
      <t>(①×（② /②+③）)　</t>
    </r>
    <r>
      <rPr>
        <sz val="10"/>
        <color rgb="FFFF0000"/>
        <rFont val="ＭＳ 明朝"/>
        <family val="1"/>
        <charset val="128"/>
      </rPr>
      <t>※業務対価Aの対象外</t>
    </r>
    <phoneticPr fontId="2"/>
  </si>
  <si>
    <t>公園の面積を記入すること。</t>
    <rPh sb="0" eb="2">
      <t>コウエン</t>
    </rPh>
    <rPh sb="3" eb="5">
      <t>メンセキ</t>
    </rPh>
    <phoneticPr fontId="2"/>
  </si>
  <si>
    <t>設計業務費（基本・実施設計）</t>
    <rPh sb="0" eb="2">
      <t>セッケイ</t>
    </rPh>
    <rPh sb="2" eb="4">
      <t>ギョウム</t>
    </rPh>
    <rPh sb="4" eb="5">
      <t>ヒ</t>
    </rPh>
    <rPh sb="6" eb="8">
      <t>キホン</t>
    </rPh>
    <rPh sb="9" eb="13">
      <t>ジッシセッケイ</t>
    </rPh>
    <phoneticPr fontId="2"/>
  </si>
  <si>
    <t>公共諸室</t>
    <rPh sb="0" eb="4">
      <t>コウキョウショシツ</t>
    </rPh>
    <phoneticPr fontId="2"/>
  </si>
  <si>
    <t>外構</t>
    <rPh sb="0" eb="2">
      <t>ガイコウ</t>
    </rPh>
    <phoneticPr fontId="2"/>
  </si>
  <si>
    <t>駐車場</t>
    <rPh sb="0" eb="3">
      <t>チュウシャジョウ</t>
    </rPh>
    <phoneticPr fontId="2"/>
  </si>
  <si>
    <t>公園</t>
    <rPh sb="0" eb="2">
      <t>コウエン</t>
    </rPh>
    <phoneticPr fontId="2"/>
  </si>
  <si>
    <t>公園工事費</t>
    <rPh sb="0" eb="2">
      <t>コウエン</t>
    </rPh>
    <rPh sb="2" eb="5">
      <t>コウジヒ</t>
    </rPh>
    <phoneticPr fontId="2"/>
  </si>
  <si>
    <t>測量調査費</t>
    <rPh sb="0" eb="2">
      <t>ソクリョウ</t>
    </rPh>
    <rPh sb="2" eb="4">
      <t>チョウサ</t>
    </rPh>
    <rPh sb="4" eb="5">
      <t>ヒ</t>
    </rPh>
    <phoneticPr fontId="2"/>
  </si>
  <si>
    <t>公園の面積を記入すること（6,300㎡）。</t>
    <rPh sb="0" eb="2">
      <t>コウエン</t>
    </rPh>
    <rPh sb="3" eb="5">
      <t>メンセキ</t>
    </rPh>
    <phoneticPr fontId="2"/>
  </si>
  <si>
    <t>※5　表中の黄色網掛けは計算式の確認のため例示で入力した内容のため、提案内容に応じて記入してください。</t>
    <rPh sb="3" eb="5">
      <t>ヒョウチュウ</t>
    </rPh>
    <rPh sb="6" eb="8">
      <t>キイロ</t>
    </rPh>
    <rPh sb="8" eb="10">
      <t>アミカ</t>
    </rPh>
    <rPh sb="12" eb="15">
      <t>ケイサンシキ</t>
    </rPh>
    <rPh sb="16" eb="18">
      <t>カクニン</t>
    </rPh>
    <rPh sb="21" eb="23">
      <t>レイジ</t>
    </rPh>
    <rPh sb="24" eb="26">
      <t>ニュウリョク</t>
    </rPh>
    <rPh sb="28" eb="30">
      <t>ナイヨウ</t>
    </rPh>
    <rPh sb="34" eb="36">
      <t>テイアン</t>
    </rPh>
    <rPh sb="36" eb="38">
      <t>ナイヨウ</t>
    </rPh>
    <rPh sb="39" eb="40">
      <t>オウ</t>
    </rPh>
    <rPh sb="42" eb="44">
      <t>キニュウ</t>
    </rPh>
    <phoneticPr fontId="2"/>
  </si>
  <si>
    <t>◆統括・維持管理・運営期間（業務ごとの算定根拠や費用を記入してください。）</t>
    <rPh sb="1" eb="3">
      <t>トウカツ</t>
    </rPh>
    <rPh sb="4" eb="6">
      <t>イジ</t>
    </rPh>
    <rPh sb="6" eb="8">
      <t>カンリ</t>
    </rPh>
    <rPh sb="9" eb="11">
      <t>ウンエイ</t>
    </rPh>
    <rPh sb="11" eb="13">
      <t>キカン</t>
    </rPh>
    <rPh sb="14" eb="16">
      <t>ギョウム</t>
    </rPh>
    <rPh sb="19" eb="23">
      <t>サンテイコンキョ</t>
    </rPh>
    <rPh sb="24" eb="26">
      <t>ヒヨウ</t>
    </rPh>
    <rPh sb="27" eb="29">
      <t>キニュウ</t>
    </rPh>
    <phoneticPr fontId="2"/>
  </si>
  <si>
    <t>維持管理業務・運営業務費</t>
    <rPh sb="0" eb="2">
      <t>イジ</t>
    </rPh>
    <rPh sb="2" eb="4">
      <t>カンリ</t>
    </rPh>
    <rPh sb="4" eb="6">
      <t>ギョウム</t>
    </rPh>
    <rPh sb="7" eb="9">
      <t>ウンエイ</t>
    </rPh>
    <rPh sb="9" eb="11">
      <t>ギョウム</t>
    </rPh>
    <rPh sb="11" eb="12">
      <t>ヒ</t>
    </rPh>
    <phoneticPr fontId="2"/>
  </si>
  <si>
    <t>維持管理業務・・・c</t>
    <rPh sb="0" eb="4">
      <t>イジカンリ</t>
    </rPh>
    <rPh sb="4" eb="6">
      <t>ギョウム</t>
    </rPh>
    <phoneticPr fontId="2"/>
  </si>
  <si>
    <t>運営業務・・・d</t>
    <rPh sb="0" eb="4">
      <t>ウンエイギョウム</t>
    </rPh>
    <phoneticPr fontId="2"/>
  </si>
  <si>
    <t>業務対価Ｂ　計（税抜）・・・a+b+c+d</t>
    <rPh sb="0" eb="4">
      <t>ギョウムタイカ</t>
    </rPh>
    <rPh sb="6" eb="7">
      <t>ケイ</t>
    </rPh>
    <rPh sb="8" eb="10">
      <t>ゼイヌキ</t>
    </rPh>
    <phoneticPr fontId="2"/>
  </si>
  <si>
    <t>維持管理業務費・・・c</t>
    <rPh sb="0" eb="4">
      <t>イジカンリ</t>
    </rPh>
    <rPh sb="4" eb="6">
      <t>ギョウム</t>
    </rPh>
    <rPh sb="6" eb="7">
      <t>ヒ</t>
    </rPh>
    <phoneticPr fontId="2"/>
  </si>
  <si>
    <t>運営業務費・・・d</t>
    <rPh sb="0" eb="2">
      <t>ウンエイ</t>
    </rPh>
    <rPh sb="2" eb="4">
      <t>ギョウム</t>
    </rPh>
    <rPh sb="4" eb="5">
      <t>ヒ</t>
    </rPh>
    <phoneticPr fontId="2"/>
  </si>
  <si>
    <t>◆統括・維持管理・運営期間（費目ごとの算定根拠や費用を記入してください。a、b、c、ｄの費用は上表と一致させてください。）</t>
    <rPh sb="1" eb="3">
      <t>トウカツ</t>
    </rPh>
    <rPh sb="4" eb="6">
      <t>イジ</t>
    </rPh>
    <rPh sb="6" eb="8">
      <t>カンリ</t>
    </rPh>
    <rPh sb="9" eb="11">
      <t>ウンエイ</t>
    </rPh>
    <rPh sb="11" eb="13">
      <t>キカン</t>
    </rPh>
    <rPh sb="14" eb="16">
      <t>ヒモク</t>
    </rPh>
    <rPh sb="44" eb="46">
      <t>ヒヨウ</t>
    </rPh>
    <rPh sb="47" eb="48">
      <t>ウエ</t>
    </rPh>
    <rPh sb="48" eb="49">
      <t>ヒョウ</t>
    </rPh>
    <rPh sb="50" eb="52">
      <t>イッチ</t>
    </rPh>
    <phoneticPr fontId="2"/>
  </si>
  <si>
    <t>※6　表中の黄色網掛けは計算式の確認のため例示で入力した内容のため、提案内容に応じて記入してください。</t>
    <rPh sb="3" eb="5">
      <t>ヒョウチュウ</t>
    </rPh>
    <rPh sb="6" eb="8">
      <t>キイロ</t>
    </rPh>
    <rPh sb="8" eb="10">
      <t>アミカ</t>
    </rPh>
    <rPh sb="12" eb="15">
      <t>ケイサンシキ</t>
    </rPh>
    <rPh sb="16" eb="18">
      <t>カクニン</t>
    </rPh>
    <rPh sb="21" eb="23">
      <t>レイジ</t>
    </rPh>
    <rPh sb="24" eb="26">
      <t>ニュウリョク</t>
    </rPh>
    <rPh sb="28" eb="30">
      <t>ナイヨウ</t>
    </rPh>
    <rPh sb="34" eb="36">
      <t>テイアン</t>
    </rPh>
    <rPh sb="36" eb="38">
      <t>ナイヨウ</t>
    </rPh>
    <rPh sb="39" eb="40">
      <t>オウ</t>
    </rPh>
    <rPh sb="42" eb="44">
      <t>キニュウ</t>
    </rPh>
    <phoneticPr fontId="2"/>
  </si>
  <si>
    <t>外構に関する事業者の負担</t>
    <rPh sb="0" eb="2">
      <t>ガイコウ</t>
    </rPh>
    <rPh sb="3" eb="4">
      <t>カン</t>
    </rPh>
    <rPh sb="6" eb="9">
      <t>ジギョウシャ</t>
    </rPh>
    <rPh sb="10" eb="12">
      <t>フタン</t>
    </rPh>
    <phoneticPr fontId="2"/>
  </si>
  <si>
    <t>駐車場に関する事業者の負担</t>
    <rPh sb="0" eb="3">
      <t>チュウシャジョウ</t>
    </rPh>
    <rPh sb="4" eb="5">
      <t>カン</t>
    </rPh>
    <rPh sb="7" eb="10">
      <t>ジギョウシャ</t>
    </rPh>
    <rPh sb="11" eb="13">
      <t>フタン</t>
    </rPh>
    <phoneticPr fontId="2"/>
  </si>
  <si>
    <t>民間施設の事業用定期借地権設定契約に関する貸付料</t>
    <rPh sb="0" eb="4">
      <t>ミンカンシセツ</t>
    </rPh>
    <rPh sb="5" eb="13">
      <t>ジギョウヨウテイキシャクチケン</t>
    </rPh>
    <rPh sb="13" eb="15">
      <t>セッテイ</t>
    </rPh>
    <rPh sb="15" eb="17">
      <t>ケイヤク</t>
    </rPh>
    <rPh sb="18" eb="19">
      <t>カン</t>
    </rPh>
    <rPh sb="21" eb="24">
      <t>カシツケリョウ</t>
    </rPh>
    <phoneticPr fontId="2"/>
  </si>
  <si>
    <t>a 年額貸付料単価 （円／㎡）</t>
    <phoneticPr fontId="2"/>
  </si>
  <si>
    <t>提案する外構部分の面積を記入すること。</t>
    <rPh sb="4" eb="6">
      <t>ガイコウ</t>
    </rPh>
    <rPh sb="6" eb="8">
      <t>ブブン</t>
    </rPh>
    <phoneticPr fontId="2"/>
  </si>
  <si>
    <t>a×b</t>
    <phoneticPr fontId="2"/>
  </si>
  <si>
    <t>(①×（② /(②+③+④)）)</t>
    <phoneticPr fontId="2"/>
  </si>
  <si>
    <t>b 駐車場面積（㎡）</t>
    <rPh sb="2" eb="5">
      <t>チュウシャジョウ</t>
    </rPh>
    <rPh sb="5" eb="7">
      <t>メンセキ</t>
    </rPh>
    <phoneticPr fontId="2"/>
  </si>
  <si>
    <t>① 駐車場に関する貸付料基準額（円／年）</t>
    <rPh sb="2" eb="5">
      <t>チュウシャジョウ</t>
    </rPh>
    <rPh sb="6" eb="7">
      <t>カン</t>
    </rPh>
    <rPh sb="9" eb="12">
      <t>カシツケリョウ</t>
    </rPh>
    <rPh sb="12" eb="15">
      <t>キジュンガク</t>
    </rPh>
    <rPh sb="16" eb="17">
      <t>エン</t>
    </rPh>
    <rPh sb="18" eb="19">
      <t>ネン</t>
    </rPh>
    <phoneticPr fontId="2"/>
  </si>
  <si>
    <t>① 外構に関する貸付料基準額（円／年）</t>
    <rPh sb="2" eb="4">
      <t>ガイコウ</t>
    </rPh>
    <rPh sb="5" eb="6">
      <t>カン</t>
    </rPh>
    <rPh sb="8" eb="11">
      <t>カシツケリョウ</t>
    </rPh>
    <rPh sb="11" eb="14">
      <t>キジュンガク</t>
    </rPh>
    <phoneticPr fontId="2"/>
  </si>
  <si>
    <t>募集要項別紙3に規定する貸付料単価</t>
    <phoneticPr fontId="2"/>
  </si>
  <si>
    <t>(①×（② /②+③）)</t>
    <phoneticPr fontId="2"/>
  </si>
  <si>
    <t>⑤ 外構に関する事業者の支払い額（円／年）　</t>
    <rPh sb="2" eb="4">
      <t>ガイコウ</t>
    </rPh>
    <rPh sb="5" eb="6">
      <t>カン</t>
    </rPh>
    <rPh sb="8" eb="11">
      <t>ジギョウシャ</t>
    </rPh>
    <rPh sb="12" eb="14">
      <t>シハラ</t>
    </rPh>
    <rPh sb="15" eb="16">
      <t>ガク</t>
    </rPh>
    <rPh sb="17" eb="18">
      <t>エン</t>
    </rPh>
    <rPh sb="19" eb="20">
      <t>ネン</t>
    </rPh>
    <phoneticPr fontId="2"/>
  </si>
  <si>
    <t>※5　民間収益事業に係る事業者の支払い額について、民間収益事業及び外構・駐車場の提案内容に基づき、記入してください。</t>
    <rPh sb="3" eb="5">
      <t>ミンカン</t>
    </rPh>
    <rPh sb="5" eb="7">
      <t>シュウエキ</t>
    </rPh>
    <rPh sb="7" eb="9">
      <t>ジギョウ</t>
    </rPh>
    <rPh sb="10" eb="11">
      <t>カカ</t>
    </rPh>
    <rPh sb="16" eb="18">
      <t>シハラ</t>
    </rPh>
    <rPh sb="19" eb="20">
      <t>ガク</t>
    </rPh>
    <rPh sb="25" eb="29">
      <t>ミンカンシュウエキ</t>
    </rPh>
    <rPh sb="29" eb="31">
      <t>ジギョウ</t>
    </rPh>
    <rPh sb="31" eb="32">
      <t>オヨ</t>
    </rPh>
    <rPh sb="33" eb="35">
      <t>ガイコウ</t>
    </rPh>
    <rPh sb="36" eb="39">
      <t>チュウシャジョウ</t>
    </rPh>
    <rPh sb="40" eb="42">
      <t>テイアン</t>
    </rPh>
    <rPh sb="42" eb="44">
      <t>ナイヨウ</t>
    </rPh>
    <rPh sb="45" eb="46">
      <t>モト</t>
    </rPh>
    <rPh sb="49" eb="51">
      <t>キニュウ</t>
    </rPh>
    <phoneticPr fontId="2"/>
  </si>
  <si>
    <t>外構に関する事業者の負担</t>
    <rPh sb="0" eb="2">
      <t>ガイコウ</t>
    </rPh>
    <rPh sb="3" eb="4">
      <t>カン</t>
    </rPh>
    <rPh sb="10" eb="12">
      <t>フタン</t>
    </rPh>
    <phoneticPr fontId="2"/>
  </si>
  <si>
    <t>事業者・市負担合わせた外構工事費を記載すること。</t>
    <rPh sb="11" eb="13">
      <t>ガイコウ</t>
    </rPh>
    <rPh sb="13" eb="16">
      <t>コウジヒ</t>
    </rPh>
    <rPh sb="17" eb="19">
      <t>キサイ</t>
    </rPh>
    <phoneticPr fontId="2"/>
  </si>
  <si>
    <t>事業者・市負担合わせた駐車場工事費を記載すること。</t>
    <rPh sb="4" eb="5">
      <t>シ</t>
    </rPh>
    <rPh sb="5" eb="7">
      <t>フタン</t>
    </rPh>
    <rPh sb="7" eb="8">
      <t>ア</t>
    </rPh>
    <rPh sb="11" eb="14">
      <t>チュウシャジョウ</t>
    </rPh>
    <rPh sb="14" eb="17">
      <t>コウジヒ</t>
    </rPh>
    <rPh sb="18" eb="20">
      <t>キサイ</t>
    </rPh>
    <phoneticPr fontId="2"/>
  </si>
  <si>
    <t>事業者・市負担合わせた外構保守管理業務費を記載すること。</t>
    <rPh sb="11" eb="13">
      <t>ガイコウ</t>
    </rPh>
    <rPh sb="13" eb="15">
      <t>ホシュ</t>
    </rPh>
    <rPh sb="15" eb="17">
      <t>カンリ</t>
    </rPh>
    <rPh sb="17" eb="19">
      <t>ギョウム</t>
    </rPh>
    <rPh sb="19" eb="20">
      <t>ヒ</t>
    </rPh>
    <rPh sb="21" eb="23">
      <t>キサイ</t>
    </rPh>
    <phoneticPr fontId="2"/>
  </si>
  <si>
    <t>事業者・市負担合わせた駐車場保守管理業務費を記載すること。</t>
    <rPh sb="4" eb="5">
      <t>シ</t>
    </rPh>
    <rPh sb="5" eb="7">
      <t>フタン</t>
    </rPh>
    <rPh sb="7" eb="8">
      <t>ア</t>
    </rPh>
    <rPh sb="11" eb="14">
      <t>チュウシャジョウ</t>
    </rPh>
    <rPh sb="14" eb="16">
      <t>ホシュ</t>
    </rPh>
    <rPh sb="16" eb="18">
      <t>カンリ</t>
    </rPh>
    <rPh sb="18" eb="20">
      <t>ギョウム</t>
    </rPh>
    <rPh sb="20" eb="21">
      <t>ヒ</t>
    </rPh>
    <rPh sb="22" eb="24">
      <t>キサイ</t>
    </rPh>
    <phoneticPr fontId="2"/>
  </si>
  <si>
    <t>b 外構面積（㎡）</t>
    <rPh sb="2" eb="4">
      <t>ガイコウ</t>
    </rPh>
    <rPh sb="4" eb="6">
      <t>メンセキ</t>
    </rPh>
    <phoneticPr fontId="2"/>
  </si>
  <si>
    <t>⑤ 外構工事に係る事業者の負担額（円）　</t>
    <rPh sb="2" eb="4">
      <t>ガイコウ</t>
    </rPh>
    <rPh sb="4" eb="6">
      <t>コウジ</t>
    </rPh>
    <rPh sb="7" eb="8">
      <t>カカ</t>
    </rPh>
    <rPh sb="9" eb="12">
      <t>ジギョウシャ</t>
    </rPh>
    <rPh sb="13" eb="15">
      <t>フタン</t>
    </rPh>
    <rPh sb="15" eb="16">
      <t>ガク</t>
    </rPh>
    <rPh sb="17" eb="18">
      <t>エン</t>
    </rPh>
    <phoneticPr fontId="2"/>
  </si>
  <si>
    <t>④駐車場工事に係る事業者の負担額（円／年）</t>
    <rPh sb="1" eb="4">
      <t>チュウシャジョウ</t>
    </rPh>
    <rPh sb="4" eb="6">
      <t>コウジ</t>
    </rPh>
    <rPh sb="7" eb="8">
      <t>カカ</t>
    </rPh>
    <rPh sb="9" eb="12">
      <t>ジギョウシャ</t>
    </rPh>
    <rPh sb="13" eb="15">
      <t>フタン</t>
    </rPh>
    <rPh sb="15" eb="16">
      <t>ガク</t>
    </rPh>
    <rPh sb="17" eb="18">
      <t>エン</t>
    </rPh>
    <rPh sb="19" eb="20">
      <t>ネン</t>
    </rPh>
    <phoneticPr fontId="2"/>
  </si>
  <si>
    <t>※2　提案するサービス対価の合計（税込）を、募集要項に示す「予定価格（提案上限額）（税込）」以下で提案してください。</t>
    <rPh sb="3" eb="5">
      <t>テイアン</t>
    </rPh>
    <rPh sb="11" eb="13">
      <t>タイカ</t>
    </rPh>
    <rPh sb="14" eb="16">
      <t>ゴウケイ</t>
    </rPh>
    <rPh sb="17" eb="19">
      <t>ゼイコミ</t>
    </rPh>
    <rPh sb="22" eb="24">
      <t>ボシュウ</t>
    </rPh>
    <rPh sb="24" eb="26">
      <t>ヨウコウ</t>
    </rPh>
    <rPh sb="27" eb="28">
      <t>シメ</t>
    </rPh>
    <rPh sb="30" eb="32">
      <t>ヨテイ</t>
    </rPh>
    <rPh sb="32" eb="34">
      <t>カカク</t>
    </rPh>
    <rPh sb="35" eb="37">
      <t>テイアン</t>
    </rPh>
    <rPh sb="37" eb="40">
      <t>ジョウゲンガク</t>
    </rPh>
    <rPh sb="42" eb="44">
      <t>ゼイコミ</t>
    </rPh>
    <rPh sb="46" eb="48">
      <t>イカ</t>
    </rPh>
    <rPh sb="49" eb="51">
      <t>テイアン</t>
    </rPh>
    <phoneticPr fontId="2"/>
  </si>
  <si>
    <t>⑤外構保守管理業務に係る事業者の負担額（円）　</t>
    <rPh sb="1" eb="3">
      <t>ガイコウ</t>
    </rPh>
    <rPh sb="3" eb="5">
      <t>ホシュ</t>
    </rPh>
    <rPh sb="5" eb="7">
      <t>カンリ</t>
    </rPh>
    <rPh sb="7" eb="9">
      <t>ギョウム</t>
    </rPh>
    <rPh sb="10" eb="11">
      <t>カカ</t>
    </rPh>
    <rPh sb="12" eb="15">
      <t>ジギョウシャ</t>
    </rPh>
    <rPh sb="16" eb="18">
      <t>フタン</t>
    </rPh>
    <rPh sb="18" eb="19">
      <t>ガク</t>
    </rPh>
    <rPh sb="20" eb="21">
      <t>エン</t>
    </rPh>
    <phoneticPr fontId="2"/>
  </si>
  <si>
    <t>④駐車場保守管理業務に係る事業者の負担額（円）</t>
    <rPh sb="1" eb="4">
      <t>チュウシャジョウ</t>
    </rPh>
    <rPh sb="4" eb="6">
      <t>ホシュ</t>
    </rPh>
    <rPh sb="6" eb="8">
      <t>カンリ</t>
    </rPh>
    <rPh sb="8" eb="10">
      <t>ギョウム</t>
    </rPh>
    <rPh sb="11" eb="12">
      <t>カカ</t>
    </rPh>
    <rPh sb="17" eb="19">
      <t>フタン</t>
    </rPh>
    <rPh sb="19" eb="20">
      <t>ガク</t>
    </rPh>
    <rPh sb="21" eb="22">
      <t>エン</t>
    </rPh>
    <phoneticPr fontId="2"/>
  </si>
  <si>
    <t>提案する公共諸室の駐車台数を記入すること。</t>
    <rPh sb="0" eb="2">
      <t>テイアン</t>
    </rPh>
    <rPh sb="4" eb="8">
      <t>コウキョウショシツ</t>
    </rPh>
    <rPh sb="9" eb="13">
      <t>チュウシャダイスウ</t>
    </rPh>
    <phoneticPr fontId="2"/>
  </si>
  <si>
    <t>④ 駐車場に関する事業者の支払い額（円／年）</t>
    <rPh sb="2" eb="5">
      <t>チュウシャジョウ</t>
    </rPh>
    <rPh sb="6" eb="7">
      <t>カン</t>
    </rPh>
    <rPh sb="13" eb="15">
      <t>シハラ</t>
    </rPh>
    <rPh sb="16" eb="17">
      <t>ガク</t>
    </rPh>
    <phoneticPr fontId="2"/>
  </si>
  <si>
    <t>外構に関する貸付料（賃貸借契約）</t>
    <rPh sb="0" eb="2">
      <t>ガイコウ</t>
    </rPh>
    <rPh sb="3" eb="4">
      <t>カン</t>
    </rPh>
    <rPh sb="6" eb="9">
      <t>カシツケリョウ</t>
    </rPh>
    <rPh sb="10" eb="15">
      <t>チンタイシャクケイヤク</t>
    </rPh>
    <phoneticPr fontId="2"/>
  </si>
  <si>
    <t>駐車場に関する貸付料（賃貸借契約）</t>
    <rPh sb="0" eb="3">
      <t>チュウシャジョウ</t>
    </rPh>
    <rPh sb="4" eb="5">
      <t>カン</t>
    </rPh>
    <rPh sb="7" eb="10">
      <t>カシツケリョウ</t>
    </rPh>
    <phoneticPr fontId="2"/>
  </si>
  <si>
    <t>事業用定期借地権設定契約及び賃貸借契約に関する事業者の支払い額</t>
    <rPh sb="0" eb="12">
      <t>ジギョウヨウテイキシャクチケンセッテイケイヤク</t>
    </rPh>
    <rPh sb="12" eb="13">
      <t>オヨ</t>
    </rPh>
    <rPh sb="14" eb="19">
      <t>チンタイシャクケイヤク</t>
    </rPh>
    <rPh sb="20" eb="21">
      <t>カン</t>
    </rPh>
    <rPh sb="23" eb="26">
      <t>ジギョウシャ</t>
    </rPh>
    <rPh sb="27" eb="29">
      <t>シハラ</t>
    </rPh>
    <rPh sb="30" eb="31">
      <t>ガク</t>
    </rPh>
    <phoneticPr fontId="2"/>
  </si>
  <si>
    <t>提案する駐車場部分の面積を記入すること。</t>
    <rPh sb="4" eb="7">
      <t>チュウシャジョウ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</si>
</sst>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_ "/>
    <numFmt numFmtId="178" formatCode="**\-**\-****"/>
    <numFmt numFmtId="179" formatCode="#,##0\ &quot;月&quot;;[Red]\-#,##0"/>
    <numFmt numFmtId="180" formatCode="0&quot;（造）&quot;"/>
    <numFmt numFmtId="181" formatCode="&quot;令&quot;&quot;和&quot;#,##0&quot;年&quot;&quot;度&quot;;[Red]\-#,##0"/>
    <numFmt numFmtId="182" formatCode="&quot;令和&quot;#,##0&quot;年&quot;&quot;度&quot;;[Red]\-#,##0"/>
  </numFmts>
  <fonts count="4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
      <name val="Microsoft JhengHei"/>
      <family val="1"/>
    </font>
    <font>
      <sz val="10"/>
      <name val="Microsoft JhengHei"/>
      <family val="3"/>
    </font>
    <font>
      <b/>
      <sz val="10.5"/>
      <name val="ＭＳ 明朝"/>
      <family val="1"/>
      <charset val="128"/>
    </font>
    <font>
      <sz val="11"/>
      <color rgb="FFFF0000"/>
      <name val="ＭＳ 明朝"/>
      <family val="1"/>
      <charset val="128"/>
    </font>
    <font>
      <sz val="10.5"/>
      <color theme="1"/>
      <name val="ＭＳ 明朝"/>
      <family val="1"/>
      <charset val="128"/>
    </font>
    <font>
      <sz val="9"/>
      <color rgb="FFFF0000"/>
      <name val="ＭＳ 明朝"/>
      <family val="1"/>
      <charset val="128"/>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25">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hair">
        <color indexed="64"/>
      </left>
      <right style="thick">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ck">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s>
  <cellStyleXfs count="26">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2" fillId="0" borderId="0"/>
    <xf numFmtId="0" fontId="1" fillId="0" borderId="0"/>
    <xf numFmtId="9" fontId="1" fillId="0" borderId="0" applyFont="0" applyFill="0" applyBorder="0" applyAlignment="0" applyProtection="0">
      <alignment vertical="center"/>
    </xf>
  </cellStyleXfs>
  <cellXfs count="559">
    <xf numFmtId="0" fontId="0" fillId="0" borderId="0" xfId="0">
      <alignment vertical="center"/>
    </xf>
    <xf numFmtId="177" fontId="9" fillId="0" borderId="0" xfId="0" applyNumberFormat="1" applyFont="1">
      <alignment vertical="center"/>
    </xf>
    <xf numFmtId="177" fontId="4" fillId="0" borderId="0" xfId="0" applyNumberFormat="1" applyFo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0" fontId="9" fillId="0" borderId="0" xfId="24" applyFont="1" applyAlignment="1">
      <alignment vertical="center"/>
    </xf>
    <xf numFmtId="0" fontId="9" fillId="0" borderId="0" xfId="0" applyFont="1">
      <alignment vertical="center"/>
    </xf>
    <xf numFmtId="177" fontId="9" fillId="0" borderId="0" xfId="0" applyNumberFormat="1" applyFont="1" applyAlignment="1">
      <alignment horizontal="right" vertical="center"/>
    </xf>
    <xf numFmtId="177" fontId="5" fillId="0" borderId="1" xfId="0" applyNumberFormat="1" applyFont="1" applyBorder="1">
      <alignment vertical="center"/>
    </xf>
    <xf numFmtId="177" fontId="5" fillId="2" borderId="2" xfId="0" applyNumberFormat="1" applyFont="1" applyFill="1" applyBorder="1">
      <alignment vertical="center"/>
    </xf>
    <xf numFmtId="177" fontId="5" fillId="0" borderId="0" xfId="0" applyNumberFormat="1" applyFont="1">
      <alignment vertical="center"/>
    </xf>
    <xf numFmtId="177" fontId="5" fillId="0" borderId="3" xfId="0" applyNumberFormat="1" applyFont="1" applyBorder="1">
      <alignment vertical="center"/>
    </xf>
    <xf numFmtId="177" fontId="5" fillId="0" borderId="4" xfId="0" applyNumberFormat="1" applyFont="1" applyBorder="1">
      <alignment vertical="center"/>
    </xf>
    <xf numFmtId="0" fontId="5" fillId="2" borderId="5" xfId="24" applyFont="1" applyFill="1" applyBorder="1" applyAlignment="1">
      <alignment horizontal="center" vertical="center"/>
    </xf>
    <xf numFmtId="177" fontId="5" fillId="2" borderId="0" xfId="0" applyNumberFormat="1" applyFont="1" applyFill="1">
      <alignment vertical="center"/>
    </xf>
    <xf numFmtId="177" fontId="5" fillId="2" borderId="6" xfId="0" applyNumberFormat="1" applyFont="1" applyFill="1" applyBorder="1">
      <alignment vertical="center"/>
    </xf>
    <xf numFmtId="177" fontId="5" fillId="2" borderId="5" xfId="0" applyNumberFormat="1" applyFont="1" applyFill="1" applyBorder="1">
      <alignment vertical="center"/>
    </xf>
    <xf numFmtId="0" fontId="6" fillId="0" borderId="11" xfId="0" applyFont="1" applyBorder="1" applyAlignment="1">
      <alignment horizontal="left" vertical="center"/>
    </xf>
    <xf numFmtId="0" fontId="8" fillId="0" borderId="0" xfId="0" applyFont="1">
      <alignment vertical="center"/>
    </xf>
    <xf numFmtId="0" fontId="6" fillId="0" borderId="0" xfId="0" applyFont="1">
      <alignment vertical="center"/>
    </xf>
    <xf numFmtId="0" fontId="8" fillId="0" borderId="2" xfId="0" applyFont="1" applyBorder="1">
      <alignment vertical="center"/>
    </xf>
    <xf numFmtId="0" fontId="6" fillId="0" borderId="2" xfId="0" applyFont="1" applyBorder="1">
      <alignment vertical="center"/>
    </xf>
    <xf numFmtId="0" fontId="6" fillId="0" borderId="0" xfId="0" applyFont="1" applyAlignment="1">
      <alignment horizontal="left" vertical="center"/>
    </xf>
    <xf numFmtId="177" fontId="6" fillId="0" borderId="3" xfId="0" applyNumberFormat="1" applyFont="1" applyBorder="1" applyAlignment="1">
      <alignment horizontal="right" vertical="center"/>
    </xf>
    <xf numFmtId="0" fontId="6" fillId="2"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177" fontId="5" fillId="0" borderId="26" xfId="0" applyNumberFormat="1" applyFont="1" applyBorder="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lignment vertical="center"/>
    </xf>
    <xf numFmtId="38" fontId="6" fillId="0" borderId="2" xfId="6" applyFont="1" applyBorder="1" applyAlignment="1">
      <alignment horizontal="right" vertical="center"/>
    </xf>
    <xf numFmtId="0" fontId="6" fillId="0" borderId="1" xfId="0" applyFont="1" applyBorder="1" applyAlignment="1">
      <alignment horizontal="left" vertical="center" wrapText="1"/>
    </xf>
    <xf numFmtId="0" fontId="6" fillId="0" borderId="21" xfId="0" applyFont="1" applyBorder="1" applyAlignment="1">
      <alignment horizontal="left" vertical="center" wrapText="1"/>
    </xf>
    <xf numFmtId="38" fontId="6" fillId="0" borderId="20" xfId="6" applyFont="1" applyBorder="1" applyAlignment="1">
      <alignment horizontal="right" vertical="center"/>
    </xf>
    <xf numFmtId="0" fontId="6" fillId="0" borderId="20" xfId="0" applyFont="1" applyBorder="1" applyAlignment="1">
      <alignment horizontal="left" vertical="center" wrapText="1"/>
    </xf>
    <xf numFmtId="38" fontId="6" fillId="0" borderId="30" xfId="6" applyFont="1" applyBorder="1" applyAlignment="1">
      <alignment horizontal="right" vertical="center"/>
    </xf>
    <xf numFmtId="177" fontId="5" fillId="0" borderId="42" xfId="0" applyNumberFormat="1" applyFont="1" applyBorder="1">
      <alignment vertical="center"/>
    </xf>
    <xf numFmtId="0" fontId="6" fillId="0" borderId="4" xfId="0" applyFont="1" applyBorder="1" applyAlignment="1">
      <alignment horizontal="left" vertical="center" wrapText="1"/>
    </xf>
    <xf numFmtId="177" fontId="5" fillId="2" borderId="24" xfId="0" applyNumberFormat="1" applyFont="1" applyFill="1" applyBorder="1">
      <alignment vertical="center"/>
    </xf>
    <xf numFmtId="0" fontId="6" fillId="0" borderId="21" xfId="0" applyFont="1" applyBorder="1" applyAlignment="1">
      <alignment vertical="center" textRotation="255" wrapText="1"/>
    </xf>
    <xf numFmtId="38" fontId="6" fillId="0" borderId="12" xfId="6" applyFont="1" applyBorder="1" applyAlignment="1">
      <alignment horizontal="right" vertical="center"/>
    </xf>
    <xf numFmtId="0" fontId="6" fillId="0" borderId="12" xfId="0" applyFont="1" applyBorder="1" applyAlignment="1">
      <alignment horizontal="left" vertical="center" wrapText="1"/>
    </xf>
    <xf numFmtId="38" fontId="6" fillId="0" borderId="35" xfId="6" applyFont="1" applyBorder="1" applyAlignment="1">
      <alignment horizontal="right" vertical="center"/>
    </xf>
    <xf numFmtId="38" fontId="6" fillId="0" borderId="29" xfId="6" applyFont="1" applyBorder="1" applyAlignment="1">
      <alignment horizontal="right" vertical="center"/>
    </xf>
    <xf numFmtId="0" fontId="6" fillId="0" borderId="29" xfId="0" applyFont="1" applyBorder="1" applyAlignment="1">
      <alignmen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6" fillId="0" borderId="0" xfId="0" applyNumberFormat="1" applyFont="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6" fillId="0" borderId="8" xfId="0" applyFont="1" applyBorder="1">
      <alignment vertical="center"/>
    </xf>
    <xf numFmtId="0" fontId="13" fillId="0" borderId="4" xfId="0" applyFont="1" applyBorder="1">
      <alignment vertical="center"/>
    </xf>
    <xf numFmtId="0" fontId="13" fillId="0" borderId="0" xfId="0" applyFont="1">
      <alignment vertical="center"/>
    </xf>
    <xf numFmtId="0" fontId="5" fillId="0" borderId="24" xfId="0" applyFont="1" applyBorder="1" applyAlignment="1">
      <alignment vertical="center" wrapText="1"/>
    </xf>
    <xf numFmtId="177" fontId="8" fillId="5" borderId="6" xfId="0" applyNumberFormat="1" applyFont="1" applyFill="1" applyBorder="1">
      <alignment vertical="center"/>
    </xf>
    <xf numFmtId="177" fontId="8" fillId="5" borderId="5" xfId="0" applyNumberFormat="1" applyFont="1" applyFill="1" applyBorder="1">
      <alignment vertical="center"/>
    </xf>
    <xf numFmtId="0" fontId="13" fillId="0" borderId="21" xfId="0" applyFont="1" applyBorder="1" applyAlignment="1">
      <alignment horizontal="left" vertical="center" textRotation="255" wrapText="1"/>
    </xf>
    <xf numFmtId="38" fontId="6" fillId="0" borderId="33" xfId="6" applyFont="1" applyBorder="1" applyAlignment="1">
      <alignment horizontal="right" vertical="center"/>
    </xf>
    <xf numFmtId="38" fontId="6" fillId="0" borderId="36" xfId="6" applyFont="1" applyBorder="1" applyAlignment="1">
      <alignment horizontal="right" vertical="center"/>
    </xf>
    <xf numFmtId="0" fontId="6" fillId="0" borderId="37" xfId="0" applyFont="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3" applyFont="1" applyFill="1" applyBorder="1" applyAlignment="1">
      <alignment vertical="center"/>
    </xf>
    <xf numFmtId="0" fontId="10" fillId="4" borderId="20" xfId="23" applyFont="1" applyFill="1" applyBorder="1" applyAlignment="1">
      <alignment vertical="center"/>
    </xf>
    <xf numFmtId="0" fontId="13" fillId="4" borderId="37" xfId="23" applyFont="1" applyFill="1" applyBorder="1" applyAlignment="1">
      <alignment vertical="center"/>
    </xf>
    <xf numFmtId="0" fontId="13" fillId="0" borderId="2" xfId="0" applyFont="1" applyBorder="1">
      <alignment vertical="center"/>
    </xf>
    <xf numFmtId="0" fontId="13" fillId="0" borderId="5" xfId="0" applyFont="1" applyBorder="1">
      <alignment vertical="center"/>
    </xf>
    <xf numFmtId="0" fontId="13" fillId="0" borderId="7" xfId="0" applyFont="1" applyBorder="1">
      <alignment vertical="center"/>
    </xf>
    <xf numFmtId="0" fontId="13" fillId="0" borderId="21" xfId="0" applyFont="1" applyBorder="1">
      <alignment vertical="center"/>
    </xf>
    <xf numFmtId="38" fontId="6" fillId="0" borderId="62" xfId="6" applyFont="1" applyBorder="1" applyAlignment="1">
      <alignment horizontal="right" vertical="center"/>
    </xf>
    <xf numFmtId="0" fontId="6" fillId="0" borderId="63" xfId="0" applyFont="1" applyBorder="1" applyAlignment="1">
      <alignment horizontal="left" vertical="center" wrapText="1"/>
    </xf>
    <xf numFmtId="177" fontId="18" fillId="5" borderId="14" xfId="0" applyNumberFormat="1" applyFont="1" applyFill="1" applyBorder="1">
      <alignment vertical="center"/>
    </xf>
    <xf numFmtId="0" fontId="18" fillId="5" borderId="14" xfId="0" applyFont="1" applyFill="1" applyBorder="1">
      <alignmen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13" fillId="0" borderId="4" xfId="0" applyFont="1" applyBorder="1" applyAlignment="1">
      <alignment horizontal="center" vertical="center"/>
    </xf>
    <xf numFmtId="0" fontId="5" fillId="2" borderId="4" xfId="24" applyFont="1" applyFill="1" applyBorder="1" applyAlignment="1">
      <alignment horizontal="center" vertical="center" shrinkToFi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6" fillId="0" borderId="7"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Alignment="1">
      <alignment horizontal="justify" vertical="top" wrapText="1"/>
    </xf>
    <xf numFmtId="0" fontId="13" fillId="0" borderId="0" xfId="0" applyFont="1" applyAlignment="1">
      <alignment horizontal="justify" vertical="top" wrapText="1"/>
    </xf>
    <xf numFmtId="0" fontId="13" fillId="0" borderId="5" xfId="0" applyFont="1" applyBorder="1" applyAlignment="1">
      <alignment horizontal="center" vertical="center"/>
    </xf>
    <xf numFmtId="49" fontId="6" fillId="0" borderId="14" xfId="0" applyNumberFormat="1" applyFont="1" applyBorder="1" applyAlignment="1">
      <alignment horizontal="center" vertical="center" wrapText="1"/>
    </xf>
    <xf numFmtId="49" fontId="6" fillId="0" borderId="50"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top" wrapText="1"/>
    </xf>
    <xf numFmtId="0" fontId="4" fillId="0" borderId="9" xfId="0" applyFont="1" applyBorder="1">
      <alignment vertical="center"/>
    </xf>
    <xf numFmtId="0" fontId="13" fillId="0" borderId="0" xfId="0" applyFont="1" applyAlignment="1">
      <alignment vertical="top" wrapText="1"/>
    </xf>
    <xf numFmtId="0" fontId="0" fillId="0" borderId="0" xfId="0" applyAlignment="1">
      <alignment horizontal="center" vertical="center"/>
    </xf>
    <xf numFmtId="0" fontId="26" fillId="0" borderId="0" xfId="0" applyFont="1" applyAlignment="1">
      <alignment horizontal="right" vertical="center"/>
    </xf>
    <xf numFmtId="0" fontId="0" fillId="0" borderId="2" xfId="0" applyBorder="1">
      <alignment vertical="center"/>
    </xf>
    <xf numFmtId="0" fontId="0" fillId="0" borderId="3" xfId="0" applyBorder="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1" xfId="0" applyBorder="1">
      <alignment vertical="center"/>
    </xf>
    <xf numFmtId="0" fontId="0" fillId="0" borderId="55" xfId="0" applyBorder="1">
      <alignment vertical="center"/>
    </xf>
    <xf numFmtId="0" fontId="0" fillId="0" borderId="56" xfId="0" applyBorder="1">
      <alignment vertical="center"/>
    </xf>
    <xf numFmtId="0" fontId="0" fillId="0" borderId="39" xfId="0" applyBorder="1">
      <alignment vertical="center"/>
    </xf>
    <xf numFmtId="0" fontId="0" fillId="0" borderId="54" xfId="0" applyBorder="1">
      <alignment vertical="center"/>
    </xf>
    <xf numFmtId="0" fontId="0" fillId="0" borderId="2" xfId="0" applyBorder="1" applyAlignment="1">
      <alignment horizontal="left" vertical="center"/>
    </xf>
    <xf numFmtId="0" fontId="0" fillId="0" borderId="79" xfId="0" applyBorder="1">
      <alignment vertical="center"/>
    </xf>
    <xf numFmtId="0" fontId="0" fillId="0" borderId="69" xfId="0" applyBorder="1">
      <alignment vertical="center"/>
    </xf>
    <xf numFmtId="0" fontId="0" fillId="2" borderId="14" xfId="0" applyFill="1" applyBorder="1" applyAlignment="1">
      <alignment horizontal="left" vertical="center"/>
    </xf>
    <xf numFmtId="0" fontId="0" fillId="0" borderId="80" xfId="0" applyBorder="1">
      <alignment vertical="center"/>
    </xf>
    <xf numFmtId="0" fontId="0" fillId="0" borderId="70" xfId="0" applyBorder="1">
      <alignment vertical="center"/>
    </xf>
    <xf numFmtId="0" fontId="0" fillId="0" borderId="68" xfId="0" applyBorder="1">
      <alignment vertical="center"/>
    </xf>
    <xf numFmtId="0" fontId="0" fillId="0" borderId="61" xfId="0" applyBorder="1">
      <alignment vertical="center"/>
    </xf>
    <xf numFmtId="0" fontId="0" fillId="0" borderId="72" xfId="0" applyBorder="1">
      <alignment vertical="center"/>
    </xf>
    <xf numFmtId="0" fontId="0" fillId="0" borderId="81" xfId="0"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8" fillId="3" borderId="0" xfId="0" applyFont="1" applyFill="1">
      <alignment vertical="center"/>
    </xf>
    <xf numFmtId="0" fontId="6" fillId="0" borderId="22"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xf>
    <xf numFmtId="0" fontId="8" fillId="0" borderId="8" xfId="0" applyFont="1" applyBorder="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0" fontId="0" fillId="0" borderId="21" xfId="0" applyBorder="1" applyAlignment="1">
      <alignment horizontal="left" vertical="center"/>
    </xf>
    <xf numFmtId="0" fontId="0" fillId="0" borderId="82" xfId="0" applyBorder="1">
      <alignment vertical="center"/>
    </xf>
    <xf numFmtId="0" fontId="0" fillId="0" borderId="57" xfId="0" applyBorder="1">
      <alignment vertical="center"/>
    </xf>
    <xf numFmtId="0" fontId="0" fillId="0" borderId="59" xfId="0" applyBorder="1">
      <alignment vertical="center"/>
    </xf>
    <xf numFmtId="0" fontId="0" fillId="0" borderId="58" xfId="0" applyBorder="1">
      <alignment vertical="center"/>
    </xf>
    <xf numFmtId="0" fontId="0" fillId="0" borderId="53" xfId="0" applyBorder="1">
      <alignment vertical="center"/>
    </xf>
    <xf numFmtId="0" fontId="0" fillId="0" borderId="47" xfId="0" applyBorder="1">
      <alignment vertical="center"/>
    </xf>
    <xf numFmtId="0" fontId="0" fillId="0" borderId="20" xfId="0" applyBorder="1" applyAlignment="1">
      <alignment horizontal="left" vertical="center"/>
    </xf>
    <xf numFmtId="0" fontId="0" fillId="0" borderId="40" xfId="0" applyBorder="1">
      <alignment vertical="center"/>
    </xf>
    <xf numFmtId="0" fontId="0" fillId="0" borderId="51" xfId="0" applyBorder="1">
      <alignment vertical="center"/>
    </xf>
    <xf numFmtId="0" fontId="0" fillId="0" borderId="52" xfId="0" applyBorder="1">
      <alignment vertical="center"/>
    </xf>
    <xf numFmtId="0" fontId="0" fillId="0" borderId="38" xfId="0" applyBorder="1">
      <alignment vertical="center"/>
    </xf>
    <xf numFmtId="0" fontId="0" fillId="0" borderId="60" xfId="0" applyBorder="1">
      <alignment vertical="center"/>
    </xf>
    <xf numFmtId="0" fontId="0" fillId="0" borderId="83" xfId="0" applyBorder="1">
      <alignment vertical="center"/>
    </xf>
    <xf numFmtId="0" fontId="0" fillId="0" borderId="84" xfId="0" applyBorder="1">
      <alignment vertical="center"/>
    </xf>
    <xf numFmtId="0" fontId="0" fillId="0" borderId="11" xfId="0" applyBorder="1" applyAlignment="1">
      <alignment horizontal="left" vertical="center"/>
    </xf>
    <xf numFmtId="0" fontId="0" fillId="0" borderId="49" xfId="0" applyBorder="1">
      <alignment vertical="center"/>
    </xf>
    <xf numFmtId="0" fontId="0" fillId="0" borderId="71" xfId="0" applyBorder="1">
      <alignment vertical="center"/>
    </xf>
    <xf numFmtId="0" fontId="0" fillId="0" borderId="48" xfId="0" applyBorder="1">
      <alignment vertical="center"/>
    </xf>
    <xf numFmtId="177" fontId="5" fillId="0" borderId="21" xfId="0" applyNumberFormat="1" applyFont="1" applyBorder="1">
      <alignment vertical="center"/>
    </xf>
    <xf numFmtId="177" fontId="5" fillId="0" borderId="88" xfId="0" applyNumberFormat="1" applyFont="1" applyBorder="1">
      <alignment vertical="center"/>
    </xf>
    <xf numFmtId="177" fontId="5" fillId="0" borderId="17" xfId="0" applyNumberFormat="1" applyFont="1" applyBorder="1">
      <alignment vertical="center"/>
    </xf>
    <xf numFmtId="177" fontId="5" fillId="2" borderId="7" xfId="0" applyNumberFormat="1" applyFont="1" applyFill="1" applyBorder="1">
      <alignment vertical="center"/>
    </xf>
    <xf numFmtId="177" fontId="5" fillId="2" borderId="29" xfId="0" applyNumberFormat="1" applyFont="1" applyFill="1" applyBorder="1">
      <alignment vertical="center"/>
    </xf>
    <xf numFmtId="0" fontId="13" fillId="4" borderId="22" xfId="23" applyFont="1" applyFill="1" applyBorder="1" applyAlignment="1">
      <alignment vertical="center"/>
    </xf>
    <xf numFmtId="0" fontId="10" fillId="4" borderId="22" xfId="23" applyFont="1" applyFill="1" applyBorder="1" applyAlignment="1">
      <alignment vertical="center"/>
    </xf>
    <xf numFmtId="0" fontId="10" fillId="4" borderId="2" xfId="23"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177" fontId="5" fillId="2" borderId="21" xfId="0" applyNumberFormat="1" applyFont="1" applyFill="1" applyBorder="1">
      <alignment vertical="center"/>
    </xf>
    <xf numFmtId="177" fontId="4" fillId="0" borderId="9" xfId="0" applyNumberFormat="1" applyFont="1" applyBorder="1" applyAlignment="1">
      <alignment horizontal="left" vertical="center"/>
    </xf>
    <xf numFmtId="0" fontId="27" fillId="0" borderId="0" xfId="0" applyFont="1">
      <alignment vertical="center"/>
    </xf>
    <xf numFmtId="0" fontId="1" fillId="0" borderId="2" xfId="0" applyFont="1" applyBorder="1">
      <alignment vertical="center"/>
    </xf>
    <xf numFmtId="180" fontId="1" fillId="0" borderId="0" xfId="0" applyNumberFormat="1" applyFont="1" applyAlignment="1">
      <alignment horizontal="left" vertical="center" wrapText="1"/>
    </xf>
    <xf numFmtId="0" fontId="1" fillId="2" borderId="91" xfId="0" applyFont="1" applyFill="1" applyBorder="1" applyAlignment="1">
      <alignment vertical="center" wrapText="1"/>
    </xf>
    <xf numFmtId="40" fontId="0" fillId="0" borderId="92" xfId="6" applyNumberFormat="1" applyFont="1" applyBorder="1" applyAlignment="1">
      <alignment vertical="center"/>
    </xf>
    <xf numFmtId="0" fontId="1" fillId="2" borderId="93" xfId="0" applyFont="1" applyFill="1" applyBorder="1">
      <alignment vertical="center"/>
    </xf>
    <xf numFmtId="0" fontId="1" fillId="0" borderId="94" xfId="0" applyFont="1" applyBorder="1">
      <alignment vertical="center"/>
    </xf>
    <xf numFmtId="0" fontId="1" fillId="2" borderId="95" xfId="0" applyFont="1" applyFill="1" applyBorder="1">
      <alignment vertical="center"/>
    </xf>
    <xf numFmtId="0" fontId="1" fillId="2" borderId="89" xfId="0" applyFont="1" applyFill="1" applyBorder="1" applyAlignment="1">
      <alignment vertical="center" wrapText="1"/>
    </xf>
    <xf numFmtId="40" fontId="0" fillId="0" borderId="96" xfId="6" applyNumberFormat="1" applyFont="1" applyBorder="1" applyAlignment="1">
      <alignment vertical="center"/>
    </xf>
    <xf numFmtId="0" fontId="1" fillId="2" borderId="89" xfId="0" applyFont="1" applyFill="1" applyBorder="1">
      <alignment vertical="center"/>
    </xf>
    <xf numFmtId="0" fontId="1" fillId="0" borderId="96" xfId="0" applyFont="1" applyBorder="1">
      <alignment vertical="center"/>
    </xf>
    <xf numFmtId="0" fontId="0" fillId="2" borderId="89" xfId="0" applyFill="1" applyBorder="1" applyAlignment="1">
      <alignment vertical="center" wrapText="1"/>
    </xf>
    <xf numFmtId="10" fontId="0" fillId="0" borderId="96" xfId="25" applyNumberFormat="1" applyFont="1" applyBorder="1" applyAlignment="1">
      <alignment vertical="center"/>
    </xf>
    <xf numFmtId="0" fontId="0" fillId="2" borderId="97" xfId="0" applyFill="1" applyBorder="1" applyAlignment="1">
      <alignment vertical="center" wrapText="1"/>
    </xf>
    <xf numFmtId="0" fontId="1" fillId="0" borderId="98" xfId="0" applyFont="1" applyBorder="1">
      <alignment vertical="center"/>
    </xf>
    <xf numFmtId="0" fontId="0" fillId="2" borderId="90" xfId="0" applyFill="1" applyBorder="1" applyAlignment="1">
      <alignment vertical="center" wrapText="1"/>
    </xf>
    <xf numFmtId="0" fontId="0" fillId="2" borderId="88" xfId="0" applyFill="1" applyBorder="1" applyAlignment="1">
      <alignment vertical="center" wrapText="1"/>
    </xf>
    <xf numFmtId="0" fontId="1" fillId="0" borderId="96" xfId="0" applyFont="1" applyBorder="1" applyAlignment="1">
      <alignment vertical="center" wrapText="1"/>
    </xf>
    <xf numFmtId="0" fontId="1" fillId="2" borderId="99" xfId="0" applyFont="1" applyFill="1" applyBorder="1" applyAlignment="1">
      <alignment vertical="center" wrapText="1"/>
    </xf>
    <xf numFmtId="10" fontId="0" fillId="0" borderId="100" xfId="25" applyNumberFormat="1" applyFont="1" applyBorder="1" applyAlignment="1">
      <alignment vertical="center"/>
    </xf>
    <xf numFmtId="0" fontId="0" fillId="2" borderId="101" xfId="0" applyFill="1" applyBorder="1" applyAlignment="1">
      <alignment vertical="center" wrapText="1"/>
    </xf>
    <xf numFmtId="0" fontId="1" fillId="0" borderId="100" xfId="0" applyFont="1" applyBorder="1" applyAlignment="1">
      <alignment vertical="center" wrapText="1"/>
    </xf>
    <xf numFmtId="0" fontId="0" fillId="2" borderId="99" xfId="0" applyFill="1" applyBorder="1" applyAlignment="1">
      <alignment vertical="center" wrapText="1"/>
    </xf>
    <xf numFmtId="0" fontId="1" fillId="0" borderId="100" xfId="0" applyFont="1" applyBorder="1">
      <alignment vertical="center"/>
    </xf>
    <xf numFmtId="0" fontId="9" fillId="0" borderId="95" xfId="0" applyFont="1" applyBorder="1">
      <alignment vertical="center"/>
    </xf>
    <xf numFmtId="180" fontId="1" fillId="0" borderId="0" xfId="0" applyNumberFormat="1" applyFont="1" applyAlignment="1">
      <alignment horizontal="center" vertical="center" wrapText="1"/>
    </xf>
    <xf numFmtId="0" fontId="4"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Alignment="1">
      <alignment horizontal="center" vertical="center"/>
    </xf>
    <xf numFmtId="0" fontId="10" fillId="0" borderId="1" xfId="0" applyFont="1" applyBorder="1" applyAlignment="1">
      <alignment horizontal="right" vertical="center"/>
    </xf>
    <xf numFmtId="0" fontId="10" fillId="0" borderId="0" xfId="0" applyFont="1" applyAlignment="1">
      <alignment horizontal="right" vertical="center"/>
    </xf>
    <xf numFmtId="0" fontId="10" fillId="0" borderId="20" xfId="0" applyFont="1" applyBorder="1" applyAlignment="1">
      <alignment horizontal="right" vertical="center"/>
    </xf>
    <xf numFmtId="0" fontId="6" fillId="0" borderId="13" xfId="0" applyFont="1" applyBorder="1" applyAlignment="1">
      <alignment horizontal="left" vertical="center" wrapText="1"/>
    </xf>
    <xf numFmtId="0" fontId="10" fillId="0" borderId="13" xfId="0" applyFont="1" applyBorder="1" applyAlignment="1">
      <alignment horizontal="right" vertical="center"/>
    </xf>
    <xf numFmtId="0" fontId="6" fillId="0" borderId="29" xfId="0" applyFont="1" applyBorder="1" applyAlignment="1">
      <alignment horizontal="left" vertical="center" wrapText="1"/>
    </xf>
    <xf numFmtId="0" fontId="30" fillId="0" borderId="4" xfId="0" applyFont="1" applyBorder="1" applyAlignment="1">
      <alignment horizontal="center" vertical="center" wrapText="1"/>
    </xf>
    <xf numFmtId="0" fontId="10" fillId="0" borderId="4" xfId="0" applyFont="1" applyBorder="1" applyAlignment="1">
      <alignment horizontal="right" vertical="center"/>
    </xf>
    <xf numFmtId="0" fontId="10" fillId="0" borderId="22" xfId="0" applyFont="1" applyBorder="1" applyAlignment="1">
      <alignment horizontal="right" vertical="center"/>
    </xf>
    <xf numFmtId="0" fontId="10" fillId="0" borderId="29" xfId="0" applyFont="1" applyBorder="1" applyAlignment="1">
      <alignment horizontal="right" vertical="center"/>
    </xf>
    <xf numFmtId="0" fontId="30" fillId="0" borderId="29" xfId="0" applyFont="1" applyBorder="1" applyAlignment="1">
      <alignment horizontal="center" vertical="center" wrapText="1"/>
    </xf>
    <xf numFmtId="0" fontId="1" fillId="0" borderId="0" xfId="0" applyFont="1" applyAlignment="1">
      <alignment horizontal="left" vertical="center" wrapText="1"/>
    </xf>
    <xf numFmtId="0" fontId="1" fillId="0" borderId="11" xfId="0" applyFont="1" applyBorder="1">
      <alignment vertical="center"/>
    </xf>
    <xf numFmtId="0" fontId="1" fillId="0" borderId="24" xfId="0" applyFont="1" applyBorder="1">
      <alignment vertical="center"/>
    </xf>
    <xf numFmtId="0" fontId="0" fillId="2" borderId="4" xfId="0" applyFill="1" applyBorder="1" applyAlignment="1">
      <alignment horizontal="center" vertical="center" wrapText="1"/>
    </xf>
    <xf numFmtId="0" fontId="10" fillId="0" borderId="21" xfId="0" applyFont="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lignment vertical="center"/>
    </xf>
    <xf numFmtId="177" fontId="5" fillId="0" borderId="19" xfId="0" applyNumberFormat="1" applyFont="1" applyBorder="1">
      <alignment vertical="center"/>
    </xf>
    <xf numFmtId="177" fontId="5" fillId="0" borderId="23" xfId="0" applyNumberFormat="1" applyFont="1" applyBorder="1">
      <alignment vertical="center"/>
    </xf>
    <xf numFmtId="177" fontId="5" fillId="0" borderId="2" xfId="0" applyNumberFormat="1" applyFont="1" applyBorder="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lignment vertical="center"/>
    </xf>
    <xf numFmtId="177" fontId="5" fillId="0" borderId="22" xfId="0" applyNumberFormat="1" applyFont="1" applyBorder="1">
      <alignment vertical="center"/>
    </xf>
    <xf numFmtId="177" fontId="5" fillId="0" borderId="20" xfId="0" applyNumberFormat="1" applyFont="1" applyBorder="1">
      <alignment vertical="center"/>
    </xf>
    <xf numFmtId="38" fontId="5" fillId="0" borderId="22" xfId="6" applyFont="1" applyBorder="1" applyAlignment="1">
      <alignment vertical="center"/>
    </xf>
    <xf numFmtId="177" fontId="5" fillId="2" borderId="9" xfId="0" applyNumberFormat="1" applyFont="1" applyFill="1" applyBorder="1">
      <alignment vertical="center"/>
    </xf>
    <xf numFmtId="49" fontId="5" fillId="2" borderId="2" xfId="0" applyNumberFormat="1" applyFont="1" applyFill="1" applyBorder="1">
      <alignment vertical="center"/>
    </xf>
    <xf numFmtId="38" fontId="5" fillId="0" borderId="17" xfId="6" applyFont="1" applyFill="1" applyBorder="1" applyAlignment="1">
      <alignment vertical="center"/>
    </xf>
    <xf numFmtId="177" fontId="5" fillId="2" borderId="25" xfId="0" applyNumberFormat="1" applyFont="1" applyFill="1" applyBorder="1">
      <alignment vertical="center"/>
    </xf>
    <xf numFmtId="177" fontId="11" fillId="0" borderId="0" xfId="0" applyNumberFormat="1" applyFont="1">
      <alignment vertical="center"/>
    </xf>
    <xf numFmtId="0" fontId="18" fillId="5" borderId="6" xfId="0" applyFont="1" applyFill="1" applyBorder="1">
      <alignment vertical="center"/>
    </xf>
    <xf numFmtId="177" fontId="5" fillId="0" borderId="115" xfId="0" applyNumberFormat="1" applyFont="1" applyBorder="1">
      <alignment vertical="center"/>
    </xf>
    <xf numFmtId="0" fontId="32" fillId="5" borderId="6" xfId="0" applyFont="1" applyFill="1" applyBorder="1">
      <alignment vertical="center"/>
    </xf>
    <xf numFmtId="0" fontId="32" fillId="5" borderId="5" xfId="0" applyFont="1" applyFill="1" applyBorder="1">
      <alignment vertical="center"/>
    </xf>
    <xf numFmtId="0" fontId="32" fillId="5" borderId="0" xfId="0" applyFont="1" applyFill="1">
      <alignment vertical="center"/>
    </xf>
    <xf numFmtId="0" fontId="32" fillId="0" borderId="0" xfId="0" applyFont="1">
      <alignment vertical="center"/>
    </xf>
    <xf numFmtId="0" fontId="32" fillId="0" borderId="3" xfId="0" applyFont="1" applyBorder="1">
      <alignment vertical="center"/>
    </xf>
    <xf numFmtId="0" fontId="32" fillId="0" borderId="2" xfId="0" applyFont="1" applyBorder="1">
      <alignment vertical="center"/>
    </xf>
    <xf numFmtId="0" fontId="32" fillId="0" borderId="0" xfId="0" applyFont="1" applyAlignment="1">
      <alignment horizontal="right" vertical="center"/>
    </xf>
    <xf numFmtId="0" fontId="32" fillId="5" borderId="113" xfId="0" applyFont="1" applyFill="1" applyBorder="1" applyAlignment="1">
      <alignment horizontal="center" vertical="center"/>
    </xf>
    <xf numFmtId="0" fontId="32" fillId="5" borderId="113" xfId="0" applyFont="1" applyFill="1" applyBorder="1" applyAlignment="1">
      <alignment horizontal="center" vertical="center" wrapText="1"/>
    </xf>
    <xf numFmtId="0" fontId="32" fillId="5" borderId="92" xfId="0" applyFont="1" applyFill="1" applyBorder="1" applyAlignment="1">
      <alignment horizontal="center" vertical="center" wrapText="1"/>
    </xf>
    <xf numFmtId="0" fontId="32" fillId="0" borderId="0" xfId="0" applyFont="1" applyAlignment="1">
      <alignment horizontal="center" vertical="center"/>
    </xf>
    <xf numFmtId="0" fontId="32" fillId="0" borderId="20" xfId="0" applyFont="1" applyBorder="1">
      <alignment vertical="center"/>
    </xf>
    <xf numFmtId="0" fontId="32" fillId="0" borderId="109" xfId="0" applyFont="1" applyBorder="1">
      <alignment vertical="center"/>
    </xf>
    <xf numFmtId="0" fontId="32" fillId="0" borderId="112" xfId="0" applyFont="1" applyBorder="1">
      <alignment vertical="center"/>
    </xf>
    <xf numFmtId="0" fontId="6" fillId="0" borderId="34" xfId="0" applyFont="1" applyBorder="1" applyAlignment="1">
      <alignment vertical="center" wrapText="1"/>
    </xf>
    <xf numFmtId="177" fontId="5" fillId="0" borderId="14" xfId="0" applyNumberFormat="1" applyFont="1" applyBorder="1">
      <alignment vertical="center"/>
    </xf>
    <xf numFmtId="0" fontId="24" fillId="0" borderId="21" xfId="0" applyFont="1" applyBorder="1" applyAlignment="1">
      <alignment vertical="center" textRotation="255" wrapText="1"/>
    </xf>
    <xf numFmtId="0" fontId="24" fillId="0" borderId="28" xfId="0" applyFont="1" applyBorder="1" applyAlignment="1">
      <alignment vertical="center" wrapText="1"/>
    </xf>
    <xf numFmtId="177" fontId="13" fillId="0" borderId="0" xfId="0" applyNumberFormat="1" applyFont="1" applyAlignment="1">
      <alignment horizontal="center" vertical="center" wrapText="1"/>
    </xf>
    <xf numFmtId="177" fontId="13" fillId="0" borderId="0" xfId="0" applyNumberFormat="1" applyFont="1" applyAlignment="1">
      <alignment horizontal="center" vertical="center"/>
    </xf>
    <xf numFmtId="177" fontId="5" fillId="5" borderId="86" xfId="0" applyNumberFormat="1" applyFont="1" applyFill="1" applyBorder="1">
      <alignment vertical="center"/>
    </xf>
    <xf numFmtId="0" fontId="5" fillId="2" borderId="29" xfId="24" applyFont="1" applyFill="1" applyBorder="1" applyAlignment="1">
      <alignment horizontal="center" vertical="center" shrinkToFit="1"/>
    </xf>
    <xf numFmtId="0" fontId="5" fillId="2" borderId="14" xfId="24"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6" fillId="0" borderId="21" xfId="0" applyFont="1" applyBorder="1">
      <alignment vertical="center"/>
    </xf>
    <xf numFmtId="177" fontId="5" fillId="0" borderId="85" xfId="0" applyNumberFormat="1" applyFont="1" applyBorder="1">
      <alignment vertical="center"/>
    </xf>
    <xf numFmtId="177" fontId="5" fillId="0" borderId="86" xfId="0" applyNumberFormat="1" applyFont="1" applyBorder="1">
      <alignment vertical="center"/>
    </xf>
    <xf numFmtId="177" fontId="5" fillId="0" borderId="64" xfId="0" applyNumberFormat="1" applyFont="1" applyBorder="1">
      <alignment vertical="center"/>
    </xf>
    <xf numFmtId="182" fontId="31" fillId="2" borderId="7" xfId="6" applyNumberFormat="1" applyFont="1" applyFill="1" applyBorder="1" applyAlignment="1">
      <alignment horizontal="center" vertical="center" shrinkToFit="1"/>
    </xf>
    <xf numFmtId="182" fontId="31" fillId="2" borderId="14" xfId="6" applyNumberFormat="1" applyFont="1" applyFill="1" applyBorder="1" applyAlignment="1">
      <alignment horizontal="center" vertical="center" shrinkToFit="1"/>
    </xf>
    <xf numFmtId="182" fontId="31" fillId="2" borderId="4" xfId="6" applyNumberFormat="1" applyFont="1" applyFill="1" applyBorder="1" applyAlignment="1">
      <alignment horizontal="center" vertical="center" shrinkToFit="1"/>
    </xf>
    <xf numFmtId="0" fontId="24" fillId="2" borderId="4" xfId="0" applyFont="1" applyFill="1" applyBorder="1" applyAlignment="1">
      <alignment horizontal="center" vertical="center"/>
    </xf>
    <xf numFmtId="182" fontId="31" fillId="2" borderId="5" xfId="6" applyNumberFormat="1" applyFont="1" applyFill="1" applyBorder="1" applyAlignment="1">
      <alignment horizontal="center" vertical="center" shrinkToFit="1"/>
    </xf>
    <xf numFmtId="0" fontId="6" fillId="0" borderId="12" xfId="0" applyFont="1" applyBorder="1" applyAlignment="1">
      <alignment vertical="center" wrapText="1"/>
    </xf>
    <xf numFmtId="0" fontId="6" fillId="0" borderId="20" xfId="0" applyFont="1" applyBorder="1" applyAlignment="1">
      <alignment vertical="center" wrapText="1"/>
    </xf>
    <xf numFmtId="0" fontId="6" fillId="0" borderId="37" xfId="0" applyFont="1" applyBorder="1" applyAlignment="1">
      <alignment vertical="center" wrapText="1"/>
    </xf>
    <xf numFmtId="38" fontId="6" fillId="0" borderId="37" xfId="6" applyFont="1" applyBorder="1" applyAlignment="1">
      <alignment horizontal="right" vertical="center"/>
    </xf>
    <xf numFmtId="0" fontId="6" fillId="0" borderId="12" xfId="0" applyFont="1" applyBorder="1" applyAlignment="1">
      <alignment horizontal="left" vertical="center"/>
    </xf>
    <xf numFmtId="0" fontId="6" fillId="0" borderId="4" xfId="0" applyFont="1" applyBorder="1" applyAlignment="1">
      <alignment horizontal="center" vertical="center" wrapText="1"/>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21" fillId="0" borderId="24" xfId="0" applyFont="1" applyBorder="1" applyAlignment="1">
      <alignment horizontal="left" vertical="top"/>
    </xf>
    <xf numFmtId="0" fontId="6" fillId="0" borderId="5" xfId="0" applyFont="1" applyBorder="1" applyAlignment="1">
      <alignment horizontal="center" vertical="center"/>
    </xf>
    <xf numFmtId="0" fontId="6" fillId="0" borderId="14" xfId="0" applyFont="1" applyBorder="1" applyAlignment="1">
      <alignment horizontal="center" vertical="center" wrapText="1"/>
    </xf>
    <xf numFmtId="176" fontId="0" fillId="0" borderId="0" xfId="0" applyNumberFormat="1">
      <alignment vertical="center"/>
    </xf>
    <xf numFmtId="0" fontId="1" fillId="0" borderId="3" xfId="0" applyFont="1" applyBorder="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xf>
    <xf numFmtId="0" fontId="10" fillId="0" borderId="3" xfId="0" applyFont="1" applyBorder="1" applyAlignment="1">
      <alignment horizontal="right" vertical="center"/>
    </xf>
    <xf numFmtId="0" fontId="1" fillId="0" borderId="3" xfId="0" applyFont="1" applyBorder="1" applyAlignment="1">
      <alignment horizontal="left" vertical="center" wrapText="1"/>
    </xf>
    <xf numFmtId="0" fontId="1" fillId="0" borderId="25" xfId="0" applyFont="1" applyBorder="1">
      <alignment vertical="center"/>
    </xf>
    <xf numFmtId="182" fontId="31" fillId="2" borderId="1" xfId="6" applyNumberFormat="1" applyFont="1" applyFill="1" applyBorder="1" applyAlignment="1">
      <alignment horizontal="center" vertical="center" shrinkToFit="1"/>
    </xf>
    <xf numFmtId="177" fontId="5" fillId="2" borderId="4" xfId="0" applyNumberFormat="1" applyFont="1" applyFill="1" applyBorder="1">
      <alignment vertical="center"/>
    </xf>
    <xf numFmtId="0" fontId="0" fillId="2" borderId="5" xfId="0" applyFill="1" applyBorder="1">
      <alignment vertical="center"/>
    </xf>
    <xf numFmtId="0" fontId="0" fillId="0" borderId="0" xfId="0" applyAlignment="1">
      <alignment horizontal="right" vertical="center"/>
    </xf>
    <xf numFmtId="177" fontId="5" fillId="0" borderId="0" xfId="0" applyNumberFormat="1" applyFont="1" applyAlignment="1">
      <alignment horizontal="right" vertical="center"/>
    </xf>
    <xf numFmtId="0" fontId="6" fillId="0" borderId="36" xfId="0" applyFont="1" applyBorder="1" applyAlignment="1">
      <alignment horizontal="left" vertical="center" wrapText="1"/>
    </xf>
    <xf numFmtId="0" fontId="6" fillId="2" borderId="5" xfId="0" applyFont="1" applyFill="1" applyBorder="1" applyAlignment="1">
      <alignment horizontal="center" vertical="center"/>
    </xf>
    <xf numFmtId="0" fontId="6" fillId="0" borderId="25" xfId="0" applyFont="1" applyBorder="1" applyAlignment="1">
      <alignment vertical="center" wrapText="1"/>
    </xf>
    <xf numFmtId="0" fontId="0" fillId="0" borderId="22" xfId="0" applyBorder="1" applyAlignment="1">
      <alignment horizontal="lef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6" fillId="0" borderId="7" xfId="0" applyFont="1" applyBorder="1" applyAlignment="1">
      <alignment horizontal="left" vertical="center"/>
    </xf>
    <xf numFmtId="0" fontId="5" fillId="0" borderId="3" xfId="0" applyFont="1" applyBorder="1" applyAlignment="1">
      <alignment vertical="center" wrapText="1"/>
    </xf>
    <xf numFmtId="0" fontId="6" fillId="0" borderId="14" xfId="0" applyFont="1" applyBorder="1">
      <alignment vertical="center"/>
    </xf>
    <xf numFmtId="0" fontId="6" fillId="0" borderId="6" xfId="0" applyFont="1" applyBorder="1">
      <alignment vertical="center"/>
    </xf>
    <xf numFmtId="0" fontId="5" fillId="0" borderId="5" xfId="0" applyFont="1" applyBorder="1" applyAlignment="1">
      <alignment vertical="center" wrapText="1"/>
    </xf>
    <xf numFmtId="0" fontId="5" fillId="0" borderId="8" xfId="0" applyFont="1" applyBorder="1" applyAlignment="1">
      <alignment vertical="center" wrapText="1"/>
    </xf>
    <xf numFmtId="0" fontId="6" fillId="0" borderId="5" xfId="0" applyFont="1" applyBorder="1">
      <alignment vertical="center"/>
    </xf>
    <xf numFmtId="0" fontId="5" fillId="0" borderId="4" xfId="0" applyFont="1" applyBorder="1" applyAlignment="1">
      <alignment vertical="center" wrapText="1"/>
    </xf>
    <xf numFmtId="0" fontId="6" fillId="5" borderId="4" xfId="0" applyFont="1" applyFill="1" applyBorder="1">
      <alignment vertical="center"/>
    </xf>
    <xf numFmtId="0" fontId="6" fillId="0" borderId="4" xfId="0" applyFont="1" applyBorder="1">
      <alignment vertical="center"/>
    </xf>
    <xf numFmtId="0" fontId="6" fillId="2" borderId="14" xfId="0" applyFont="1" applyFill="1" applyBorder="1" applyAlignment="1">
      <alignment horizontal="center" vertical="center"/>
    </xf>
    <xf numFmtId="0" fontId="6" fillId="0" borderId="9" xfId="0" applyFont="1" applyBorder="1">
      <alignment vertical="center"/>
    </xf>
    <xf numFmtId="177" fontId="6" fillId="0" borderId="9" xfId="0" applyNumberFormat="1" applyFont="1" applyBorder="1" applyAlignment="1">
      <alignment horizontal="right" vertical="center"/>
    </xf>
    <xf numFmtId="177" fontId="6" fillId="0" borderId="2" xfId="0" applyNumberFormat="1" applyFont="1" applyBorder="1">
      <alignment vertical="center"/>
    </xf>
    <xf numFmtId="0" fontId="5" fillId="0" borderId="3" xfId="0" applyFont="1" applyBorder="1">
      <alignment vertical="center"/>
    </xf>
    <xf numFmtId="177" fontId="6" fillId="0" borderId="24" xfId="0" applyNumberFormat="1" applyFont="1" applyBorder="1" applyAlignment="1">
      <alignment horizontal="right" vertical="center"/>
    </xf>
    <xf numFmtId="0" fontId="6" fillId="0" borderId="13" xfId="0" applyFont="1" applyBorder="1" applyAlignment="1">
      <alignment vertical="center" wrapText="1"/>
    </xf>
    <xf numFmtId="38" fontId="6" fillId="0" borderId="13" xfId="6" applyFont="1" applyBorder="1" applyAlignment="1">
      <alignment horizontal="right" vertical="center"/>
    </xf>
    <xf numFmtId="0" fontId="6" fillId="0" borderId="22" xfId="0" applyFont="1" applyBorder="1" applyAlignment="1">
      <alignment vertical="center" wrapText="1"/>
    </xf>
    <xf numFmtId="38" fontId="6" fillId="0" borderId="22" xfId="6" applyFont="1" applyBorder="1" applyAlignment="1">
      <alignment horizontal="right" vertical="center"/>
    </xf>
    <xf numFmtId="0" fontId="32" fillId="0" borderId="122" xfId="0" applyFont="1" applyBorder="1">
      <alignment vertical="center"/>
    </xf>
    <xf numFmtId="0" fontId="32" fillId="0" borderId="123" xfId="0" applyFont="1" applyBorder="1">
      <alignment vertical="center"/>
    </xf>
    <xf numFmtId="0" fontId="32" fillId="0" borderId="124" xfId="0" applyFont="1" applyBorder="1">
      <alignment vertical="center"/>
    </xf>
    <xf numFmtId="0" fontId="13" fillId="7" borderId="21" xfId="0" applyFont="1" applyFill="1" applyBorder="1" applyAlignment="1">
      <alignment horizontal="left" vertical="center" textRotation="255" wrapText="1"/>
    </xf>
    <xf numFmtId="0" fontId="6" fillId="7" borderId="21" xfId="0" applyFont="1" applyFill="1" applyBorder="1" applyAlignment="1">
      <alignment vertical="center" textRotation="255" wrapText="1"/>
    </xf>
    <xf numFmtId="0" fontId="36" fillId="0" borderId="9" xfId="0" applyFont="1" applyBorder="1">
      <alignment vertical="center"/>
    </xf>
    <xf numFmtId="0" fontId="36" fillId="0" borderId="0" xfId="0" applyFont="1" applyAlignment="1">
      <alignment horizontal="left" vertical="center"/>
    </xf>
    <xf numFmtId="0" fontId="13" fillId="0" borderId="21" xfId="0" applyFont="1" applyBorder="1" applyAlignment="1">
      <alignment horizontal="left" vertical="center"/>
    </xf>
    <xf numFmtId="0" fontId="5" fillId="0" borderId="14" xfId="0" applyFont="1" applyBorder="1" applyAlignment="1">
      <alignment vertical="center" wrapText="1"/>
    </xf>
    <xf numFmtId="0" fontId="5" fillId="0" borderId="7" xfId="0" applyFont="1" applyBorder="1" applyAlignment="1">
      <alignment vertical="center" wrapText="1"/>
    </xf>
    <xf numFmtId="0" fontId="5" fillId="0" borderId="14" xfId="0" applyFont="1" applyBorder="1">
      <alignment vertical="center"/>
    </xf>
    <xf numFmtId="0" fontId="5" fillId="0" borderId="7" xfId="0" applyFont="1" applyBorder="1">
      <alignment vertical="center"/>
    </xf>
    <xf numFmtId="0" fontId="6" fillId="5" borderId="86" xfId="0" applyFont="1" applyFill="1" applyBorder="1">
      <alignment vertical="center"/>
    </xf>
    <xf numFmtId="0" fontId="24" fillId="2" borderId="4" xfId="0" applyFont="1" applyFill="1" applyBorder="1" applyAlignment="1">
      <alignment horizontal="center" vertical="center" wrapText="1"/>
    </xf>
    <xf numFmtId="38" fontId="6" fillId="5" borderId="4" xfId="6" applyFont="1" applyFill="1" applyBorder="1">
      <alignment vertical="center"/>
    </xf>
    <xf numFmtId="38" fontId="6" fillId="8" borderId="4" xfId="6" applyFont="1" applyFill="1" applyBorder="1">
      <alignment vertical="center"/>
    </xf>
    <xf numFmtId="0" fontId="6" fillId="0" borderId="9" xfId="0" applyFont="1" applyBorder="1" applyAlignment="1">
      <alignment horizontal="left" vertical="center"/>
    </xf>
    <xf numFmtId="0" fontId="5" fillId="0" borderId="9" xfId="0" applyFont="1" applyBorder="1" applyAlignment="1">
      <alignment vertical="center" wrapText="1"/>
    </xf>
    <xf numFmtId="177" fontId="9" fillId="0" borderId="2" xfId="0" applyNumberFormat="1" applyFont="1" applyBorder="1">
      <alignment vertical="center"/>
    </xf>
    <xf numFmtId="38" fontId="6" fillId="4" borderId="4" xfId="6" applyFont="1" applyFill="1" applyBorder="1">
      <alignment vertical="center"/>
    </xf>
    <xf numFmtId="0" fontId="6" fillId="0" borderId="5" xfId="0" applyFont="1" applyBorder="1" applyAlignment="1">
      <alignment horizontal="left" vertical="center"/>
    </xf>
    <xf numFmtId="0" fontId="10" fillId="4" borderId="21" xfId="19" applyFont="1" applyFill="1" applyBorder="1" applyAlignment="1">
      <alignment vertical="center" wrapText="1"/>
    </xf>
    <xf numFmtId="0" fontId="37" fillId="9" borderId="20" xfId="0" applyFont="1" applyFill="1" applyBorder="1" applyAlignment="1">
      <alignment horizontal="left" vertical="center"/>
    </xf>
    <xf numFmtId="0" fontId="37" fillId="9" borderId="7" xfId="0" applyFont="1" applyFill="1" applyBorder="1">
      <alignment vertical="center"/>
    </xf>
    <xf numFmtId="0" fontId="13" fillId="9" borderId="5" xfId="0" applyFont="1" applyFill="1" applyBorder="1">
      <alignment vertical="center"/>
    </xf>
    <xf numFmtId="0" fontId="13" fillId="9" borderId="2" xfId="0" applyFont="1" applyFill="1" applyBorder="1">
      <alignment vertical="center"/>
    </xf>
    <xf numFmtId="0" fontId="37" fillId="9" borderId="12" xfId="19" applyFont="1" applyFill="1" applyBorder="1" applyAlignment="1">
      <alignment vertical="center" wrapText="1"/>
    </xf>
    <xf numFmtId="0" fontId="37" fillId="9" borderId="20" xfId="23" applyFont="1" applyFill="1" applyBorder="1" applyAlignment="1">
      <alignment vertical="center"/>
    </xf>
    <xf numFmtId="0" fontId="37" fillId="9" borderId="22" xfId="23" applyFont="1" applyFill="1" applyBorder="1" applyAlignment="1">
      <alignment vertical="center"/>
    </xf>
    <xf numFmtId="0" fontId="13" fillId="9" borderId="11" xfId="0" applyFont="1" applyFill="1" applyBorder="1">
      <alignment vertical="center"/>
    </xf>
    <xf numFmtId="0" fontId="37" fillId="9" borderId="37" xfId="0" applyFont="1" applyFill="1" applyBorder="1">
      <alignment vertical="center"/>
    </xf>
    <xf numFmtId="0" fontId="37" fillId="9" borderId="21" xfId="19" applyFont="1" applyFill="1" applyBorder="1" applyAlignment="1">
      <alignment vertical="center" wrapText="1"/>
    </xf>
    <xf numFmtId="0" fontId="38" fillId="2" borderId="4" xfId="0" applyFont="1" applyFill="1" applyBorder="1" applyAlignment="1">
      <alignment horizontal="center" vertical="center" wrapText="1"/>
    </xf>
    <xf numFmtId="38" fontId="6" fillId="10" borderId="4" xfId="6" applyFont="1" applyFill="1" applyBorder="1" applyAlignment="1">
      <alignment horizontal="right" vertical="center"/>
    </xf>
    <xf numFmtId="0" fontId="6" fillId="10" borderId="4" xfId="0" applyFont="1" applyFill="1" applyBorder="1" applyAlignment="1">
      <alignment horizontal="left" vertical="center" wrapText="1"/>
    </xf>
    <xf numFmtId="0" fontId="6" fillId="10" borderId="7" xfId="0" applyFont="1" applyFill="1" applyBorder="1" applyAlignment="1">
      <alignment vertical="center" textRotation="255" wrapText="1"/>
    </xf>
    <xf numFmtId="0" fontId="6" fillId="10" borderId="29" xfId="0" applyFont="1" applyFill="1" applyBorder="1" applyAlignment="1">
      <alignment vertical="center" textRotation="255" wrapText="1"/>
    </xf>
    <xf numFmtId="0" fontId="6" fillId="10" borderId="0" xfId="0" applyFont="1" applyFill="1">
      <alignment vertical="center"/>
    </xf>
    <xf numFmtId="177" fontId="39" fillId="10" borderId="0" xfId="0" applyNumberFormat="1" applyFont="1" applyFill="1">
      <alignment vertical="center"/>
    </xf>
    <xf numFmtId="38" fontId="6" fillId="10" borderId="1" xfId="6" applyFont="1" applyFill="1" applyBorder="1" applyAlignment="1">
      <alignment horizontal="right" vertical="center"/>
    </xf>
    <xf numFmtId="0" fontId="6" fillId="10" borderId="1" xfId="0" applyFont="1" applyFill="1" applyBorder="1" applyAlignment="1">
      <alignment horizontal="left" vertical="center" wrapText="1"/>
    </xf>
    <xf numFmtId="0" fontId="6" fillId="10" borderId="11" xfId="0" applyFont="1" applyFill="1" applyBorder="1" applyAlignment="1">
      <alignment vertical="center" textRotation="255" wrapText="1"/>
    </xf>
    <xf numFmtId="0" fontId="6" fillId="10" borderId="2" xfId="0" applyFont="1" applyFill="1" applyBorder="1" applyAlignment="1">
      <alignment vertical="center" textRotation="255" wrapText="1"/>
    </xf>
    <xf numFmtId="38" fontId="6" fillId="10" borderId="43" xfId="6" applyFont="1" applyFill="1" applyBorder="1" applyAlignment="1">
      <alignment horizontal="right" vertical="center"/>
    </xf>
    <xf numFmtId="0" fontId="6" fillId="10" borderId="26" xfId="0" applyFont="1" applyFill="1" applyBorder="1" applyAlignment="1">
      <alignment horizontal="left" vertical="center" wrapText="1"/>
    </xf>
    <xf numFmtId="0" fontId="24" fillId="10" borderId="0" xfId="0" applyFont="1" applyFill="1" applyAlignment="1">
      <alignment horizontal="left" vertical="center"/>
    </xf>
    <xf numFmtId="0" fontId="24" fillId="10" borderId="0" xfId="0" applyFont="1" applyFill="1">
      <alignment vertical="center"/>
    </xf>
    <xf numFmtId="0" fontId="31" fillId="10" borderId="0" xfId="0" applyFont="1" applyFill="1" applyAlignment="1">
      <alignment vertical="center" wrapText="1"/>
    </xf>
    <xf numFmtId="0" fontId="24" fillId="10" borderId="7" xfId="0" applyFont="1" applyFill="1" applyBorder="1" applyAlignment="1">
      <alignment horizontal="left" vertical="center" textRotation="255" wrapText="1"/>
    </xf>
    <xf numFmtId="0" fontId="24" fillId="10" borderId="5" xfId="0" applyFont="1" applyFill="1" applyBorder="1" applyAlignment="1">
      <alignment vertical="center" wrapText="1"/>
    </xf>
    <xf numFmtId="0" fontId="24" fillId="10" borderId="14" xfId="0" applyFont="1" applyFill="1" applyBorder="1" applyAlignment="1">
      <alignment horizontal="left" vertical="center" textRotation="255" wrapText="1"/>
    </xf>
    <xf numFmtId="0" fontId="9" fillId="0" borderId="2" xfId="0" applyFont="1" applyBorder="1">
      <alignment vertical="center"/>
    </xf>
    <xf numFmtId="177" fontId="39" fillId="10" borderId="11" xfId="0" applyNumberFormat="1" applyFont="1" applyFill="1" applyBorder="1">
      <alignment vertical="center"/>
    </xf>
    <xf numFmtId="0" fontId="6" fillId="10" borderId="24" xfId="0" applyFont="1" applyFill="1" applyBorder="1">
      <alignment vertical="center"/>
    </xf>
    <xf numFmtId="38" fontId="6" fillId="8" borderId="13" xfId="6" applyFont="1" applyFill="1" applyBorder="1" applyAlignment="1">
      <alignment horizontal="right" vertical="center"/>
    </xf>
    <xf numFmtId="38" fontId="6" fillId="8" borderId="30" xfId="6" applyFont="1" applyFill="1" applyBorder="1" applyAlignment="1">
      <alignment horizontal="right" vertical="center"/>
    </xf>
    <xf numFmtId="38" fontId="6" fillId="8" borderId="35" xfId="6" applyFont="1" applyFill="1" applyBorder="1" applyAlignment="1">
      <alignment horizontal="right" vertical="center"/>
    </xf>
    <xf numFmtId="38" fontId="6" fillId="8" borderId="20" xfId="0" applyNumberFormat="1" applyFont="1" applyFill="1" applyBorder="1" applyAlignment="1">
      <alignment horizontal="right" vertical="center" wrapText="1"/>
    </xf>
    <xf numFmtId="0" fontId="24" fillId="11" borderId="0" xfId="0" applyFont="1" applyFill="1" applyAlignment="1">
      <alignment horizontal="left" vertical="center"/>
    </xf>
    <xf numFmtId="0" fontId="6" fillId="11" borderId="0" xfId="0" applyFont="1" applyFill="1" applyAlignment="1">
      <alignment horizontal="left" vertical="center"/>
    </xf>
    <xf numFmtId="0" fontId="6" fillId="2" borderId="14" xfId="0" applyFont="1" applyFill="1" applyBorder="1">
      <alignment vertical="center"/>
    </xf>
    <xf numFmtId="0" fontId="6" fillId="2" borderId="6" xfId="0" applyFont="1" applyFill="1" applyBorder="1">
      <alignment vertical="center"/>
    </xf>
    <xf numFmtId="0" fontId="6" fillId="5" borderId="0" xfId="0" applyFont="1" applyFill="1">
      <alignment vertical="center"/>
    </xf>
    <xf numFmtId="38" fontId="38" fillId="5" borderId="4" xfId="0" applyNumberFormat="1" applyFont="1" applyFill="1" applyBorder="1" applyAlignment="1">
      <alignment horizontal="right" vertical="center" wrapText="1"/>
    </xf>
    <xf numFmtId="38" fontId="38" fillId="8" borderId="4" xfId="6" applyFont="1" applyFill="1" applyBorder="1" applyAlignment="1">
      <alignment horizontal="right" vertical="center" wrapText="1"/>
    </xf>
    <xf numFmtId="177" fontId="39" fillId="11" borderId="11" xfId="0" applyNumberFormat="1" applyFont="1" applyFill="1" applyBorder="1">
      <alignment vertical="center"/>
    </xf>
    <xf numFmtId="0" fontId="6" fillId="11" borderId="24" xfId="0" applyFont="1" applyFill="1" applyBorder="1">
      <alignment vertical="center"/>
    </xf>
    <xf numFmtId="0" fontId="6" fillId="0" borderId="4" xfId="0" applyFont="1" applyBorder="1" applyAlignment="1">
      <alignment horizontal="center" vertical="center" wrapText="1"/>
    </xf>
    <xf numFmtId="0" fontId="13" fillId="0" borderId="4" xfId="0" applyFont="1" applyBorder="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Border="1" applyAlignment="1">
      <alignment horizontal="left" vertical="center" wrapText="1"/>
    </xf>
    <xf numFmtId="0" fontId="21" fillId="0" borderId="24" xfId="0" applyFont="1" applyBorder="1" applyAlignment="1">
      <alignment horizontal="left" vertical="top"/>
    </xf>
    <xf numFmtId="0" fontId="21" fillId="0" borderId="0" xfId="0" applyFont="1" applyAlignment="1">
      <alignment horizontal="left" vertical="top"/>
    </xf>
    <xf numFmtId="0" fontId="6" fillId="0" borderId="1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10" fillId="6" borderId="1" xfId="0" applyFont="1" applyFill="1" applyBorder="1" applyAlignment="1">
      <alignment horizontal="center" vertical="center" textRotation="255"/>
    </xf>
    <xf numFmtId="0" fontId="10" fillId="6" borderId="21" xfId="0" applyFont="1" applyFill="1" applyBorder="1" applyAlignment="1">
      <alignment horizontal="center" vertical="center" textRotation="255"/>
    </xf>
    <xf numFmtId="0" fontId="10" fillId="6" borderId="29" xfId="0" applyFont="1" applyFill="1" applyBorder="1" applyAlignment="1">
      <alignment horizontal="center" vertical="center" textRotation="255"/>
    </xf>
    <xf numFmtId="179" fontId="0" fillId="0" borderId="4" xfId="6" applyNumberFormat="1" applyFont="1" applyBorder="1" applyAlignment="1">
      <alignment horizontal="center" vertical="center"/>
    </xf>
    <xf numFmtId="179" fontId="0" fillId="0" borderId="14" xfId="6" applyNumberFormat="1" applyFont="1" applyBorder="1" applyAlignment="1">
      <alignment horizontal="center" vertical="center"/>
    </xf>
    <xf numFmtId="0" fontId="27" fillId="6" borderId="1" xfId="0" applyFont="1" applyFill="1" applyBorder="1" applyAlignment="1">
      <alignment horizontal="center" vertical="center" textRotation="255"/>
    </xf>
    <xf numFmtId="0" fontId="27" fillId="6" borderId="21" xfId="0" applyFont="1" applyFill="1" applyBorder="1" applyAlignment="1">
      <alignment horizontal="center" vertical="center" textRotation="255"/>
    </xf>
    <xf numFmtId="0" fontId="27" fillId="6" borderId="29" xfId="0" applyFont="1" applyFill="1" applyBorder="1" applyAlignment="1">
      <alignment horizontal="center" vertical="center" textRotation="255"/>
    </xf>
    <xf numFmtId="0" fontId="27" fillId="2" borderId="14" xfId="0" applyFont="1" applyFill="1" applyBorder="1" applyAlignment="1">
      <alignment horizontal="left" vertical="center"/>
    </xf>
    <xf numFmtId="0" fontId="27" fillId="2" borderId="6" xfId="0" applyFont="1" applyFill="1" applyBorder="1" applyAlignment="1">
      <alignment horizontal="left" vertical="center"/>
    </xf>
    <xf numFmtId="0" fontId="27" fillId="2" borderId="5" xfId="0" applyFont="1" applyFill="1" applyBorder="1" applyAlignment="1">
      <alignment horizontal="lef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179" fontId="0" fillId="0" borderId="78" xfId="6"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75" xfId="0" applyNumberFormat="1" applyFont="1" applyBorder="1" applyAlignment="1">
      <alignment horizontal="center" vertical="center"/>
    </xf>
    <xf numFmtId="182" fontId="27" fillId="0" borderId="5" xfId="0" applyNumberFormat="1" applyFont="1" applyBorder="1" applyAlignment="1">
      <alignment horizontal="center" vertical="center"/>
    </xf>
    <xf numFmtId="179" fontId="0" fillId="0" borderId="5" xfId="6" applyNumberFormat="1" applyFont="1" applyBorder="1" applyAlignment="1">
      <alignment horizontal="center" vertical="center"/>
    </xf>
    <xf numFmtId="0" fontId="30" fillId="0" borderId="11" xfId="0" applyFont="1" applyBorder="1" applyAlignment="1">
      <alignment horizontal="center" vertical="center"/>
    </xf>
    <xf numFmtId="0" fontId="30" fillId="0" borderId="25" xfId="0" applyFont="1" applyBorder="1" applyAlignment="1">
      <alignment horizontal="center" vertical="center"/>
    </xf>
    <xf numFmtId="0" fontId="0" fillId="2" borderId="105" xfId="0" applyFill="1" applyBorder="1" applyAlignment="1">
      <alignment horizontal="center" vertical="center"/>
    </xf>
    <xf numFmtId="0" fontId="0" fillId="2" borderId="106" xfId="0" applyFill="1" applyBorder="1" applyAlignment="1">
      <alignment horizontal="center" vertical="center"/>
    </xf>
    <xf numFmtId="0" fontId="0" fillId="2" borderId="107" xfId="0" applyFill="1" applyBorder="1" applyAlignment="1">
      <alignment horizontal="center" vertical="center"/>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29" xfId="0" applyBorder="1" applyAlignment="1">
      <alignment horizontal="center" vertical="center" wrapText="1"/>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29" fillId="2" borderId="14" xfId="0" applyFont="1" applyFill="1" applyBorder="1" applyAlignment="1">
      <alignment horizontal="left" vertical="center"/>
    </xf>
    <xf numFmtId="0" fontId="29" fillId="2" borderId="6" xfId="0" applyFont="1" applyFill="1" applyBorder="1" applyAlignment="1">
      <alignment horizontal="left" vertical="center"/>
    </xf>
    <xf numFmtId="0" fontId="29"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0" fillId="2" borderId="14" xfId="0"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0" borderId="4" xfId="0" applyBorder="1" applyAlignment="1">
      <alignment horizontal="center" vertical="center" wrapText="1"/>
    </xf>
    <xf numFmtId="0" fontId="1" fillId="0" borderId="4" xfId="0" applyFont="1" applyBorder="1" applyAlignment="1">
      <alignment horizontal="center" vertical="center" wrapText="1"/>
    </xf>
    <xf numFmtId="0" fontId="18" fillId="2" borderId="14" xfId="0" applyFont="1" applyFill="1" applyBorder="1">
      <alignment vertical="center"/>
    </xf>
    <xf numFmtId="0" fontId="18" fillId="2" borderId="6" xfId="0" applyFont="1" applyFill="1" applyBorder="1">
      <alignment vertical="center"/>
    </xf>
    <xf numFmtId="0" fontId="18" fillId="2" borderId="5" xfId="0" applyFont="1" applyFill="1" applyBorder="1">
      <alignment vertical="center"/>
    </xf>
    <xf numFmtId="0" fontId="6" fillId="2" borderId="1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1" xfId="0" applyFont="1" applyBorder="1" applyAlignment="1">
      <alignment vertical="center" wrapText="1"/>
    </xf>
    <xf numFmtId="0" fontId="6" fillId="0" borderId="25" xfId="0" applyFont="1" applyBorder="1" applyAlignment="1">
      <alignment vertical="center" wrapText="1"/>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177" fontId="13" fillId="0" borderId="43" xfId="0" applyNumberFormat="1" applyFont="1" applyBorder="1" applyAlignment="1">
      <alignment horizontal="center" vertical="center" wrapText="1"/>
    </xf>
    <xf numFmtId="177" fontId="13" fillId="0" borderId="31" xfId="0" applyNumberFormat="1" applyFont="1" applyBorder="1" applyAlignment="1">
      <alignment horizontal="center" vertical="center" wrapText="1"/>
    </xf>
    <xf numFmtId="177" fontId="13" fillId="0" borderId="87" xfId="0" applyNumberFormat="1" applyFont="1" applyBorder="1" applyAlignment="1">
      <alignment horizontal="center" vertical="center" wrapText="1"/>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2" borderId="4" xfId="0" applyNumberFormat="1" applyFont="1" applyFill="1" applyBorder="1" applyAlignment="1">
      <alignment horizontal="center" vertical="center"/>
    </xf>
    <xf numFmtId="177" fontId="5" fillId="2" borderId="2" xfId="0" applyNumberFormat="1" applyFont="1" applyFill="1" applyBorder="1" applyAlignment="1">
      <alignment horizontal="left" vertical="center"/>
    </xf>
    <xf numFmtId="177" fontId="5" fillId="2" borderId="0" xfId="0" applyNumberFormat="1" applyFont="1" applyFill="1" applyAlignment="1">
      <alignment horizontal="left"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4" xfId="0" applyNumberFormat="1" applyFont="1" applyBorder="1" applyAlignment="1">
      <alignment horizontal="center"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81" fontId="31" fillId="2" borderId="14" xfId="6" applyNumberFormat="1" applyFont="1" applyFill="1" applyBorder="1" applyAlignment="1">
      <alignment horizontal="center" vertical="center" shrinkToFit="1"/>
    </xf>
    <xf numFmtId="181" fontId="31" fillId="2" borderId="6" xfId="6" applyNumberFormat="1" applyFont="1" applyFill="1" applyBorder="1" applyAlignment="1">
      <alignment horizontal="center" vertical="center" shrinkToFit="1"/>
    </xf>
    <xf numFmtId="177" fontId="5" fillId="0" borderId="43"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31" xfId="0"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3" fillId="0" borderId="27" xfId="0" applyNumberFormat="1" applyFont="1" applyBorder="1" applyAlignment="1">
      <alignment horizontal="center" vertical="center"/>
    </xf>
    <xf numFmtId="177" fontId="13" fillId="0" borderId="65" xfId="0" applyNumberFormat="1" applyFont="1" applyBorder="1" applyAlignment="1">
      <alignment horizontal="center" vertical="center"/>
    </xf>
    <xf numFmtId="0" fontId="6" fillId="2" borderId="6" xfId="0" applyFont="1" applyFill="1" applyBorder="1" applyAlignment="1">
      <alignment horizontal="center" vertical="center"/>
    </xf>
    <xf numFmtId="0" fontId="8" fillId="0" borderId="24" xfId="0" applyFont="1" applyBorder="1" applyAlignment="1">
      <alignment horizontal="right" vertical="center"/>
    </xf>
    <xf numFmtId="0" fontId="6" fillId="0" borderId="4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3" fillId="0" borderId="62" xfId="0" applyFont="1" applyBorder="1" applyAlignment="1">
      <alignment horizontal="left" vertical="center" wrapText="1"/>
    </xf>
    <xf numFmtId="0" fontId="13" fillId="0" borderId="66" xfId="0" applyFont="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3" xfId="0" applyFont="1" applyBorder="1" applyAlignment="1">
      <alignment horizontal="left" vertical="center" wrapText="1"/>
    </xf>
    <xf numFmtId="0" fontId="13" fillId="0" borderId="10" xfId="0" applyFont="1" applyBorder="1" applyAlignment="1">
      <alignment horizontal="left" vertical="center" wrapText="1"/>
    </xf>
    <xf numFmtId="0" fontId="13" fillId="0" borderId="33" xfId="0" applyFont="1" applyBorder="1" applyAlignment="1">
      <alignment horizontal="left" vertical="center"/>
    </xf>
    <xf numFmtId="0" fontId="13" fillId="0" borderId="10"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24" fillId="10" borderId="43" xfId="0" applyFont="1" applyFill="1" applyBorder="1" applyAlignment="1">
      <alignment horizontal="center" vertical="center" wrapText="1"/>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24" fillId="10" borderId="5" xfId="0" applyFont="1" applyFill="1" applyBorder="1" applyAlignment="1">
      <alignment horizontal="left" vertical="center" wrapText="1"/>
    </xf>
    <xf numFmtId="0" fontId="24" fillId="10" borderId="4" xfId="0" applyFont="1" applyFill="1" applyBorder="1" applyAlignment="1">
      <alignment horizontal="left" vertical="center" wrapText="1"/>
    </xf>
    <xf numFmtId="0" fontId="24" fillId="10" borderId="9" xfId="0" applyFont="1" applyFill="1" applyBorder="1" applyAlignment="1">
      <alignment horizontal="left" vertical="center" wrapText="1"/>
    </xf>
    <xf numFmtId="0" fontId="24" fillId="10" borderId="8" xfId="0" applyFont="1" applyFill="1" applyBorder="1" applyAlignment="1">
      <alignment horizontal="left" vertical="center" wrapText="1"/>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45" xfId="0" applyNumberFormat="1" applyFont="1" applyBorder="1" applyAlignment="1">
      <alignment horizontal="center" vertical="center"/>
    </xf>
    <xf numFmtId="177" fontId="5" fillId="0" borderId="67" xfId="0" applyNumberFormat="1" applyFont="1" applyBorder="1" applyAlignment="1">
      <alignment horizontal="center" vertical="center"/>
    </xf>
    <xf numFmtId="177" fontId="5" fillId="0" borderId="46"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5" fillId="0" borderId="27"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0" fontId="33" fillId="0" borderId="108" xfId="0" applyFont="1" applyBorder="1" applyAlignment="1">
      <alignment horizontal="center" vertical="center" textRotation="255"/>
    </xf>
    <xf numFmtId="0" fontId="33" fillId="0" borderId="110" xfId="0" applyFont="1" applyBorder="1" applyAlignment="1">
      <alignment horizontal="center" vertical="center" textRotation="255"/>
    </xf>
    <xf numFmtId="0" fontId="33" fillId="0" borderId="111" xfId="0" applyFont="1" applyBorder="1" applyAlignment="1">
      <alignment horizontal="center" vertical="center" textRotation="255"/>
    </xf>
    <xf numFmtId="0" fontId="32" fillId="5" borderId="93" xfId="0" applyFont="1" applyFill="1" applyBorder="1" applyAlignment="1">
      <alignment horizontal="center" vertical="center"/>
    </xf>
    <xf numFmtId="0" fontId="32" fillId="5" borderId="114" xfId="0" applyFont="1" applyFill="1" applyBorder="1" applyAlignment="1">
      <alignment horizontal="center" vertical="center"/>
    </xf>
  </cellXfs>
  <cellStyles count="26">
    <cellStyle name="ゴシック10" xfId="1" xr:uid="{00000000-0005-0000-0000-000000000000}"/>
    <cellStyle name="ゴシック11" xfId="2" xr:uid="{00000000-0005-0000-0000-000001000000}"/>
    <cellStyle name="パーセント" xfId="25" builtinId="5"/>
    <cellStyle name="パーセント 2" xfId="3" xr:uid="{00000000-0005-0000-0000-000003000000}"/>
    <cellStyle name="ハイパーリンク" xfId="4" builtinId="8"/>
    <cellStyle name="ヘッダー" xfId="5" xr:uid="{00000000-0005-0000-0000-000005000000}"/>
    <cellStyle name="桁区切り" xfId="6" builtinId="6"/>
    <cellStyle name="桁区切り 2" xfId="7" xr:uid="{00000000-0005-0000-0000-000007000000}"/>
    <cellStyle name="桁区切り 2 2" xfId="8" xr:uid="{00000000-0005-0000-0000-000008000000}"/>
    <cellStyle name="桁区切り 3" xfId="9" xr:uid="{00000000-0005-0000-0000-000009000000}"/>
    <cellStyle name="中ゴシ" xfId="10" xr:uid="{00000000-0005-0000-0000-00000A000000}"/>
    <cellStyle name="中ゴシ10"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_照明設備劣化診断表" xfId="15" xr:uid="{00000000-0005-0000-0000-000010000000}"/>
    <cellStyle name="標準 3" xfId="16" xr:uid="{00000000-0005-0000-0000-000011000000}"/>
    <cellStyle name="標準 3 2" xfId="17" xr:uid="{00000000-0005-0000-0000-000012000000}"/>
    <cellStyle name="標準 3_照明設備劣化診断表" xfId="18" xr:uid="{00000000-0005-0000-0000-000013000000}"/>
    <cellStyle name="標準 4" xfId="19" xr:uid="{00000000-0005-0000-0000-000014000000}"/>
    <cellStyle name="標準 5" xfId="20" xr:uid="{00000000-0005-0000-0000-000015000000}"/>
    <cellStyle name="標準 6" xfId="21" xr:uid="{00000000-0005-0000-0000-000016000000}"/>
    <cellStyle name="標準 6 2" xfId="22" xr:uid="{00000000-0005-0000-0000-000017000000}"/>
    <cellStyle name="標準_建築概要(概)" xfId="23" xr:uid="{00000000-0005-0000-0000-000019000000}"/>
    <cellStyle name="標準_様式集２" xfId="2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35</xdr:col>
      <xdr:colOff>173182</xdr:colOff>
      <xdr:row>39</xdr:row>
      <xdr:rowOff>86590</xdr:rowOff>
    </xdr:from>
    <xdr:to>
      <xdr:col>45</xdr:col>
      <xdr:colOff>43915</xdr:colOff>
      <xdr:row>41</xdr:row>
      <xdr:rowOff>60363</xdr:rowOff>
    </xdr:to>
    <xdr:sp macro="" textlink="">
      <xdr:nvSpPr>
        <xdr:cNvPr id="2" name="Rectangle 2">
          <a:extLst>
            <a:ext uri="{FF2B5EF4-FFF2-40B4-BE49-F238E27FC236}">
              <a16:creationId xmlns:a16="http://schemas.microsoft.com/office/drawing/2014/main" id="{AAF5C6D4-EF95-467D-8C4B-FA6F3598A4F8}"/>
            </a:ext>
          </a:extLst>
        </xdr:cNvPr>
        <xdr:cNvSpPr>
          <a:spLocks noChangeArrowheads="1"/>
        </xdr:cNvSpPr>
      </xdr:nvSpPr>
      <xdr:spPr bwMode="auto">
        <a:xfrm>
          <a:off x="14148955" y="11984181"/>
          <a:ext cx="3680733" cy="32013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1138934</xdr:colOff>
      <xdr:row>42</xdr:row>
      <xdr:rowOff>83016</xdr:rowOff>
    </xdr:from>
    <xdr:to>
      <xdr:col>8</xdr:col>
      <xdr:colOff>2805810</xdr:colOff>
      <xdr:row>44</xdr:row>
      <xdr:rowOff>49367</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14206769" y="11362010"/>
          <a:ext cx="3699651" cy="31482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3880342</xdr:colOff>
      <xdr:row>44</xdr:row>
      <xdr:rowOff>66270</xdr:rowOff>
    </xdr:from>
    <xdr:to>
      <xdr:col>4</xdr:col>
      <xdr:colOff>7253687</xdr:colOff>
      <xdr:row>45</xdr:row>
      <xdr:rowOff>144779</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9534382" y="9431250"/>
          <a:ext cx="3373345" cy="23090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236447</xdr:colOff>
      <xdr:row>30</xdr:row>
      <xdr:rowOff>132483</xdr:rowOff>
    </xdr:from>
    <xdr:to>
      <xdr:col>14</xdr:col>
      <xdr:colOff>788447</xdr:colOff>
      <xdr:row>32</xdr:row>
      <xdr:rowOff>66674</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5250228" y="8859764"/>
          <a:ext cx="3600000" cy="2913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1109506</xdr:colOff>
      <xdr:row>58</xdr:row>
      <xdr:rowOff>41412</xdr:rowOff>
    </xdr:from>
    <xdr:to>
      <xdr:col>8</xdr:col>
      <xdr:colOff>314739</xdr:colOff>
      <xdr:row>59</xdr:row>
      <xdr:rowOff>125604</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6918709" y="17730698"/>
          <a:ext cx="2784959" cy="241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73</xdr:row>
      <xdr:rowOff>75144</xdr:rowOff>
    </xdr:from>
    <xdr:to>
      <xdr:col>8</xdr:col>
      <xdr:colOff>182474</xdr:colOff>
      <xdr:row>74</xdr:row>
      <xdr:rowOff>123826</xdr:rowOff>
    </xdr:to>
    <xdr:sp macro="" textlink="">
      <xdr:nvSpPr>
        <xdr:cNvPr id="2" name="Rectangle 2">
          <a:extLst>
            <a:ext uri="{FF2B5EF4-FFF2-40B4-BE49-F238E27FC236}">
              <a16:creationId xmlns:a16="http://schemas.microsoft.com/office/drawing/2014/main" id="{750202C9-69ED-4E89-9631-3FAD77E1E3AB}"/>
            </a:ext>
          </a:extLst>
        </xdr:cNvPr>
        <xdr:cNvSpPr>
          <a:spLocks noChangeArrowheads="1"/>
        </xdr:cNvSpPr>
      </xdr:nvSpPr>
      <xdr:spPr bwMode="auto">
        <a:xfrm>
          <a:off x="7551419" y="14857944"/>
          <a:ext cx="291043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78583</xdr:colOff>
      <xdr:row>31</xdr:row>
      <xdr:rowOff>35720</xdr:rowOff>
    </xdr:from>
    <xdr:ext cx="5162400" cy="285206"/>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16568739" y="10370345"/>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205153</xdr:colOff>
      <xdr:row>17</xdr:row>
      <xdr:rowOff>130968</xdr:rowOff>
    </xdr:from>
    <xdr:ext cx="2854571" cy="193515"/>
    <xdr:sp macro="" textlink="">
      <xdr:nvSpPr>
        <xdr:cNvPr id="2" name="Rectangle 2">
          <a:extLst>
            <a:ext uri="{FF2B5EF4-FFF2-40B4-BE49-F238E27FC236}">
              <a16:creationId xmlns:a16="http://schemas.microsoft.com/office/drawing/2014/main" id="{00000000-0008-0000-0C00-000002000000}"/>
            </a:ext>
          </a:extLst>
        </xdr:cNvPr>
        <xdr:cNvSpPr>
          <a:spLocks noChangeArrowheads="1"/>
        </xdr:cNvSpPr>
      </xdr:nvSpPr>
      <xdr:spPr bwMode="auto">
        <a:xfrm>
          <a:off x="7983415" y="5154306"/>
          <a:ext cx="285457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提案者番号：</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6"/>
  <sheetViews>
    <sheetView topLeftCell="A13" zoomScale="85" zoomScaleNormal="85" workbookViewId="0">
      <selection activeCell="L24" sqref="L24"/>
    </sheetView>
  </sheetViews>
  <sheetFormatPr defaultColWidth="9" defaultRowHeight="13.2"/>
  <cols>
    <col min="1" max="1" width="3.44140625" customWidth="1"/>
    <col min="2" max="4" width="4.44140625" customWidth="1"/>
    <col min="5" max="5" width="10.44140625" customWidth="1"/>
    <col min="6" max="6" width="11.33203125" customWidth="1"/>
    <col min="7" max="7" width="4.44140625" customWidth="1"/>
    <col min="8" max="8" width="8.88671875" style="287" customWidth="1"/>
    <col min="9" max="13" width="8.88671875" customWidth="1"/>
    <col min="14" max="14" width="85.6640625" customWidth="1"/>
    <col min="15" max="15" width="4.88671875" customWidth="1"/>
  </cols>
  <sheetData>
    <row r="1" spans="2:15" ht="18.600000000000001">
      <c r="B1" s="61"/>
      <c r="C1" s="61"/>
      <c r="D1" s="61"/>
      <c r="E1" s="61"/>
      <c r="G1" s="61"/>
      <c r="H1" s="93"/>
      <c r="I1" s="61"/>
      <c r="J1" s="61"/>
      <c r="K1" s="61"/>
      <c r="L1" s="61"/>
      <c r="M1" s="61"/>
      <c r="N1" s="108" t="s">
        <v>0</v>
      </c>
      <c r="O1" s="61"/>
    </row>
    <row r="2" spans="2:15">
      <c r="B2" s="61"/>
      <c r="C2" s="61"/>
      <c r="D2" s="61"/>
      <c r="E2" s="61"/>
      <c r="G2" s="61"/>
      <c r="H2" s="93"/>
      <c r="I2" s="61"/>
      <c r="J2" s="61"/>
      <c r="K2" s="61"/>
      <c r="L2" s="61"/>
      <c r="M2" s="61"/>
      <c r="N2" s="61"/>
      <c r="O2" s="61"/>
    </row>
    <row r="3" spans="2:15" ht="16.2" customHeight="1">
      <c r="B3" s="94"/>
      <c r="C3" s="94"/>
      <c r="D3" s="94"/>
      <c r="E3" s="94"/>
      <c r="F3" s="94"/>
      <c r="G3" s="94"/>
      <c r="H3" s="94"/>
      <c r="I3" s="94"/>
      <c r="J3" s="94"/>
      <c r="K3" s="94"/>
      <c r="L3" s="94"/>
      <c r="M3" s="94"/>
      <c r="N3" s="95" t="s">
        <v>1</v>
      </c>
      <c r="O3" s="61"/>
    </row>
    <row r="4" spans="2:15" ht="20.100000000000001" customHeight="1">
      <c r="B4" s="404" t="s">
        <v>2</v>
      </c>
      <c r="C4" s="404"/>
      <c r="D4" s="404"/>
      <c r="E4" s="404"/>
      <c r="F4" s="404"/>
      <c r="G4" s="404"/>
      <c r="H4" s="404"/>
      <c r="I4" s="404"/>
      <c r="J4" s="404"/>
      <c r="K4" s="404"/>
      <c r="L4" s="404"/>
      <c r="M4" s="404"/>
      <c r="N4" s="404"/>
      <c r="O4" s="405"/>
    </row>
    <row r="5" spans="2:15" ht="15" customHeight="1">
      <c r="B5" s="96" t="s">
        <v>3</v>
      </c>
      <c r="C5" s="96"/>
      <c r="D5" s="96"/>
      <c r="E5" s="61"/>
      <c r="F5" s="61"/>
      <c r="G5" s="61"/>
      <c r="H5" s="61"/>
      <c r="I5" s="61"/>
      <c r="J5" s="61"/>
      <c r="K5" s="61"/>
      <c r="L5" s="61"/>
      <c r="M5" s="61"/>
      <c r="N5" s="61"/>
      <c r="O5" s="61"/>
    </row>
    <row r="6" spans="2:15" ht="25.2" customHeight="1">
      <c r="B6" s="396" t="s">
        <v>4</v>
      </c>
      <c r="C6" s="396"/>
      <c r="D6" s="396"/>
      <c r="E6" s="397"/>
      <c r="F6" s="398"/>
      <c r="G6" s="399"/>
      <c r="H6" s="399"/>
      <c r="I6" s="399"/>
      <c r="J6" s="399"/>
      <c r="K6" s="399"/>
      <c r="L6" s="399"/>
      <c r="M6" s="406"/>
      <c r="N6" s="83"/>
      <c r="O6" s="61"/>
    </row>
    <row r="7" spans="2:15" ht="25.2" customHeight="1">
      <c r="B7" s="396" t="s">
        <v>5</v>
      </c>
      <c r="C7" s="396"/>
      <c r="D7" s="396"/>
      <c r="E7" s="397"/>
      <c r="F7" s="398"/>
      <c r="G7" s="399"/>
      <c r="H7" s="399"/>
      <c r="I7" s="399"/>
      <c r="J7" s="399"/>
      <c r="K7" s="399"/>
      <c r="L7" s="399"/>
      <c r="M7" s="406"/>
      <c r="N7" s="83"/>
      <c r="O7" s="61"/>
    </row>
    <row r="8" spans="2:15" ht="25.2" customHeight="1">
      <c r="B8" s="396" t="s">
        <v>6</v>
      </c>
      <c r="C8" s="396"/>
      <c r="D8" s="396"/>
      <c r="E8" s="397"/>
      <c r="F8" s="398"/>
      <c r="G8" s="399"/>
      <c r="H8" s="399"/>
      <c r="I8" s="400" t="s">
        <v>7</v>
      </c>
      <c r="J8" s="401"/>
      <c r="K8" s="402"/>
      <c r="L8" s="402"/>
      <c r="M8" s="403"/>
      <c r="N8" s="82"/>
      <c r="O8" s="61"/>
    </row>
    <row r="9" spans="2:15" ht="25.2" customHeight="1">
      <c r="B9" s="396" t="s">
        <v>8</v>
      </c>
      <c r="C9" s="396"/>
      <c r="D9" s="396"/>
      <c r="E9" s="397"/>
      <c r="F9" s="398"/>
      <c r="G9" s="399"/>
      <c r="H9" s="399"/>
      <c r="I9" s="412" t="s">
        <v>9</v>
      </c>
      <c r="J9" s="413"/>
      <c r="K9" s="414"/>
      <c r="L9" s="414"/>
      <c r="M9" s="415"/>
      <c r="N9" s="82"/>
      <c r="O9" s="61"/>
    </row>
    <row r="10" spans="2:15" ht="25.2" customHeight="1">
      <c r="B10" s="396" t="s">
        <v>10</v>
      </c>
      <c r="C10" s="396"/>
      <c r="D10" s="396"/>
      <c r="E10" s="397"/>
      <c r="F10" s="416"/>
      <c r="G10" s="416"/>
      <c r="H10" s="416"/>
      <c r="I10" s="416"/>
      <c r="J10" s="416"/>
      <c r="K10" s="416"/>
      <c r="L10" s="416"/>
      <c r="M10" s="416"/>
      <c r="N10" s="97"/>
      <c r="O10" s="61"/>
    </row>
    <row r="11" spans="2:15" ht="15" customHeight="1">
      <c r="B11" s="61"/>
      <c r="C11" s="61"/>
      <c r="D11" s="61"/>
      <c r="E11" s="98"/>
      <c r="F11" s="99"/>
      <c r="G11" s="99"/>
      <c r="H11" s="99"/>
      <c r="I11" s="99"/>
      <c r="J11" s="61"/>
      <c r="K11" s="61"/>
      <c r="L11" s="61"/>
      <c r="M11" s="61"/>
      <c r="N11" s="61"/>
      <c r="O11" s="61"/>
    </row>
    <row r="12" spans="2:15" ht="15" customHeight="1">
      <c r="B12" s="418" t="s">
        <v>11</v>
      </c>
      <c r="C12" s="418"/>
      <c r="D12" s="418"/>
      <c r="E12" s="418"/>
      <c r="F12" s="419"/>
      <c r="G12" s="61"/>
      <c r="H12" s="61"/>
      <c r="I12" s="93"/>
      <c r="J12" s="61"/>
      <c r="K12" s="61"/>
      <c r="L12" s="61"/>
      <c r="M12" s="61"/>
      <c r="N12" s="61"/>
      <c r="O12" s="61"/>
    </row>
    <row r="13" spans="2:15" ht="25.2" customHeight="1">
      <c r="B13" s="420" t="s">
        <v>12</v>
      </c>
      <c r="C13" s="421"/>
      <c r="D13" s="421"/>
      <c r="E13" s="422"/>
      <c r="F13" s="420"/>
      <c r="G13" s="421"/>
      <c r="H13" s="285" t="s">
        <v>13</v>
      </c>
      <c r="I13" s="423" t="s">
        <v>14</v>
      </c>
      <c r="J13" s="424"/>
      <c r="K13" s="407"/>
      <c r="L13" s="408"/>
      <c r="M13" s="100" t="s">
        <v>13</v>
      </c>
      <c r="N13" s="61"/>
      <c r="O13" s="61"/>
    </row>
    <row r="14" spans="2:15" ht="15" customHeight="1">
      <c r="B14" s="284"/>
      <c r="C14" s="284"/>
      <c r="D14" s="284"/>
      <c r="E14" s="284"/>
      <c r="F14" s="284"/>
      <c r="G14" s="61"/>
      <c r="H14" s="61"/>
      <c r="I14" s="93"/>
      <c r="J14" s="61"/>
      <c r="K14" s="61"/>
      <c r="L14" s="61"/>
      <c r="M14" s="61"/>
      <c r="N14" s="61"/>
      <c r="O14" s="61"/>
    </row>
    <row r="15" spans="2:15" ht="28.2" customHeight="1">
      <c r="B15" s="266" t="s">
        <v>15</v>
      </c>
      <c r="C15" s="283" t="s">
        <v>16</v>
      </c>
      <c r="D15" s="283" t="s">
        <v>17</v>
      </c>
      <c r="E15" s="409" t="s">
        <v>18</v>
      </c>
      <c r="F15" s="410"/>
      <c r="G15" s="266" t="s">
        <v>19</v>
      </c>
      <c r="H15" s="411" t="s">
        <v>20</v>
      </c>
      <c r="I15" s="411"/>
      <c r="J15" s="411"/>
      <c r="K15" s="411"/>
      <c r="L15" s="411"/>
      <c r="M15" s="411"/>
      <c r="N15" s="266" t="s">
        <v>21</v>
      </c>
      <c r="O15" s="61"/>
    </row>
    <row r="16" spans="2:15" ht="30" customHeight="1">
      <c r="B16" s="60"/>
      <c r="C16" s="286" t="s">
        <v>22</v>
      </c>
      <c r="D16" s="281" t="s">
        <v>23</v>
      </c>
      <c r="E16" s="417" t="s">
        <v>24</v>
      </c>
      <c r="F16" s="403"/>
      <c r="G16" s="281">
        <v>12</v>
      </c>
      <c r="H16" s="101" t="s">
        <v>25</v>
      </c>
      <c r="I16" s="102" t="s">
        <v>26</v>
      </c>
      <c r="J16" s="102"/>
      <c r="K16" s="102"/>
      <c r="L16" s="102"/>
      <c r="M16" s="103"/>
      <c r="N16" s="44" t="s">
        <v>27</v>
      </c>
      <c r="O16" s="61"/>
    </row>
    <row r="17" spans="2:15" ht="30" customHeight="1">
      <c r="B17" s="60"/>
      <c r="C17" s="282"/>
      <c r="D17" s="84">
        <v>1</v>
      </c>
      <c r="E17" s="417"/>
      <c r="F17" s="403"/>
      <c r="G17" s="281"/>
      <c r="H17" s="101"/>
      <c r="I17" s="102"/>
      <c r="J17" s="102"/>
      <c r="K17" s="102"/>
      <c r="L17" s="102"/>
      <c r="M17" s="103"/>
      <c r="N17" s="44"/>
      <c r="O17" s="61"/>
    </row>
    <row r="18" spans="2:15" ht="30" customHeight="1">
      <c r="B18" s="60"/>
      <c r="C18" s="282"/>
      <c r="D18" s="84">
        <v>2</v>
      </c>
      <c r="E18" s="417"/>
      <c r="F18" s="403"/>
      <c r="G18" s="281"/>
      <c r="H18" s="101"/>
      <c r="I18" s="102"/>
      <c r="J18" s="102"/>
      <c r="K18" s="102"/>
      <c r="L18" s="102"/>
      <c r="M18" s="103"/>
      <c r="N18" s="44"/>
      <c r="O18" s="61"/>
    </row>
    <row r="19" spans="2:15" ht="30" customHeight="1">
      <c r="B19" s="60"/>
      <c r="C19" s="282"/>
      <c r="D19" s="84">
        <v>3</v>
      </c>
      <c r="E19" s="417"/>
      <c r="F19" s="403"/>
      <c r="G19" s="281"/>
      <c r="H19" s="101"/>
      <c r="I19" s="102"/>
      <c r="J19" s="102"/>
      <c r="K19" s="102"/>
      <c r="L19" s="102"/>
      <c r="M19" s="103"/>
      <c r="N19" s="44"/>
      <c r="O19" s="61"/>
    </row>
    <row r="20" spans="2:15" ht="30" customHeight="1">
      <c r="B20" s="60"/>
      <c r="C20" s="282"/>
      <c r="D20" s="84">
        <v>4</v>
      </c>
      <c r="E20" s="417"/>
      <c r="F20" s="403"/>
      <c r="G20" s="281"/>
      <c r="H20" s="101"/>
      <c r="I20" s="102"/>
      <c r="J20" s="102"/>
      <c r="K20" s="102"/>
      <c r="L20" s="102"/>
      <c r="M20" s="103"/>
      <c r="N20" s="44"/>
      <c r="O20" s="61"/>
    </row>
    <row r="21" spans="2:15" ht="30" customHeight="1">
      <c r="B21" s="60"/>
      <c r="C21" s="282"/>
      <c r="D21" s="84">
        <v>5</v>
      </c>
      <c r="E21" s="417"/>
      <c r="F21" s="403"/>
      <c r="G21" s="281"/>
      <c r="H21" s="101"/>
      <c r="I21" s="102"/>
      <c r="J21" s="102"/>
      <c r="K21" s="102"/>
      <c r="L21" s="102"/>
      <c r="M21" s="103"/>
      <c r="N21" s="44"/>
      <c r="O21" s="61"/>
    </row>
    <row r="22" spans="2:15" ht="30" customHeight="1">
      <c r="B22" s="60"/>
      <c r="C22" s="282"/>
      <c r="D22" s="84">
        <v>6</v>
      </c>
      <c r="E22" s="417"/>
      <c r="F22" s="403"/>
      <c r="G22" s="281"/>
      <c r="H22" s="101"/>
      <c r="I22" s="102"/>
      <c r="J22" s="102"/>
      <c r="K22" s="102"/>
      <c r="L22" s="102"/>
      <c r="M22" s="103"/>
      <c r="N22" s="104"/>
      <c r="O22" s="61"/>
    </row>
    <row r="23" spans="2:15" ht="30" customHeight="1">
      <c r="B23" s="60"/>
      <c r="C23" s="282"/>
      <c r="D23" s="84">
        <v>7</v>
      </c>
      <c r="E23" s="417"/>
      <c r="F23" s="403"/>
      <c r="G23" s="281"/>
      <c r="H23" s="101"/>
      <c r="I23" s="102"/>
      <c r="J23" s="102"/>
      <c r="K23" s="102"/>
      <c r="L23" s="102"/>
      <c r="M23" s="103"/>
      <c r="N23" s="104"/>
      <c r="O23" s="61"/>
    </row>
    <row r="24" spans="2:15" ht="30" customHeight="1">
      <c r="B24" s="60"/>
      <c r="C24" s="282"/>
      <c r="D24" s="84">
        <v>8</v>
      </c>
      <c r="E24" s="417"/>
      <c r="F24" s="403"/>
      <c r="G24" s="281"/>
      <c r="H24" s="101"/>
      <c r="I24" s="102"/>
      <c r="J24" s="102"/>
      <c r="K24" s="102"/>
      <c r="L24" s="102"/>
      <c r="M24" s="103"/>
      <c r="N24" s="104"/>
      <c r="O24" s="61"/>
    </row>
    <row r="25" spans="2:15" ht="30" customHeight="1">
      <c r="B25" s="60"/>
      <c r="C25" s="282"/>
      <c r="D25" s="84">
        <v>9</v>
      </c>
      <c r="E25" s="417"/>
      <c r="F25" s="403"/>
      <c r="G25" s="281"/>
      <c r="H25" s="101"/>
      <c r="I25" s="102"/>
      <c r="J25" s="102"/>
      <c r="K25" s="102"/>
      <c r="L25" s="102"/>
      <c r="M25" s="103"/>
      <c r="N25" s="104"/>
      <c r="O25" s="61"/>
    </row>
    <row r="26" spans="2:15" ht="30" customHeight="1">
      <c r="B26" s="60"/>
      <c r="C26" s="282"/>
      <c r="D26" s="84">
        <v>10</v>
      </c>
      <c r="E26" s="417"/>
      <c r="F26" s="403"/>
      <c r="G26" s="281"/>
      <c r="H26" s="101"/>
      <c r="I26" s="102"/>
      <c r="J26" s="102"/>
      <c r="K26" s="102"/>
      <c r="L26" s="102"/>
      <c r="M26" s="103"/>
      <c r="N26" s="104"/>
      <c r="O26" s="61"/>
    </row>
    <row r="27" spans="2:15" ht="12" customHeight="1">
      <c r="B27" s="105"/>
      <c r="C27" s="105"/>
      <c r="D27" s="105"/>
      <c r="E27" s="105"/>
      <c r="F27" s="105"/>
      <c r="G27" s="105"/>
      <c r="H27" s="105"/>
      <c r="I27" s="105"/>
      <c r="J27" s="105"/>
      <c r="K27" s="105"/>
      <c r="L27" s="105"/>
      <c r="M27" s="105"/>
      <c r="N27" s="61"/>
      <c r="O27" s="61"/>
    </row>
    <row r="28" spans="2:15" ht="16.5" customHeight="1">
      <c r="B28" s="427" t="s">
        <v>28</v>
      </c>
      <c r="C28" s="427"/>
      <c r="D28" s="427"/>
      <c r="E28" s="427"/>
      <c r="F28" s="427"/>
      <c r="G28" s="427"/>
      <c r="H28" s="427"/>
      <c r="I28" s="427"/>
      <c r="J28" s="427"/>
      <c r="K28" s="427"/>
      <c r="L28" s="427"/>
      <c r="M28" s="427"/>
      <c r="N28" s="106"/>
      <c r="O28" s="106"/>
    </row>
    <row r="29" spans="2:15" ht="15" customHeight="1">
      <c r="B29" s="107" t="s">
        <v>29</v>
      </c>
      <c r="C29" s="61" t="s">
        <v>30</v>
      </c>
      <c r="D29" s="61"/>
      <c r="E29" s="61"/>
      <c r="F29" s="61"/>
      <c r="G29" s="61"/>
      <c r="H29" s="61"/>
      <c r="I29" s="61"/>
      <c r="J29" s="61"/>
      <c r="K29" s="61"/>
      <c r="L29" s="61"/>
      <c r="M29" s="61"/>
      <c r="N29" s="61"/>
      <c r="O29" s="106"/>
    </row>
    <row r="30" spans="2:15" ht="15" customHeight="1">
      <c r="B30" s="107" t="s">
        <v>31</v>
      </c>
      <c r="C30" s="61" t="s">
        <v>32</v>
      </c>
      <c r="D30" s="61"/>
      <c r="E30" s="61"/>
      <c r="F30" s="61"/>
      <c r="G30" s="61"/>
      <c r="H30" s="61"/>
      <c r="I30" s="61"/>
      <c r="J30" s="61"/>
      <c r="K30" s="61"/>
      <c r="L30" s="61"/>
      <c r="M30" s="61"/>
      <c r="N30" s="61"/>
      <c r="O30" s="106"/>
    </row>
    <row r="31" spans="2:15" ht="15" customHeight="1">
      <c r="B31" s="107" t="s">
        <v>33</v>
      </c>
      <c r="C31" s="61" t="s">
        <v>34</v>
      </c>
      <c r="D31" s="61"/>
      <c r="E31" s="61"/>
      <c r="F31" s="61"/>
      <c r="G31" s="61"/>
      <c r="H31" s="61"/>
      <c r="I31" s="61"/>
      <c r="J31" s="61"/>
      <c r="K31" s="61"/>
      <c r="L31" s="61"/>
      <c r="M31" s="61"/>
      <c r="N31" s="61"/>
      <c r="O31" s="61"/>
    </row>
    <row r="32" spans="2:15" ht="15" customHeight="1">
      <c r="B32" s="107" t="s">
        <v>35</v>
      </c>
      <c r="C32" s="61" t="s">
        <v>36</v>
      </c>
      <c r="D32" s="61"/>
      <c r="E32" s="61"/>
      <c r="F32" s="61"/>
      <c r="G32" s="61"/>
      <c r="H32" s="61"/>
      <c r="I32" s="61"/>
      <c r="J32" s="61"/>
      <c r="K32" s="61"/>
      <c r="L32" s="61"/>
      <c r="M32" s="61"/>
      <c r="N32" s="61"/>
    </row>
    <row r="33" spans="2:14" ht="15" customHeight="1">
      <c r="B33" s="107" t="s">
        <v>37</v>
      </c>
      <c r="C33" s="61" t="s">
        <v>38</v>
      </c>
      <c r="D33" s="61"/>
      <c r="E33" s="61"/>
      <c r="F33" s="61"/>
      <c r="G33" s="61"/>
      <c r="H33" s="61"/>
      <c r="I33" s="61"/>
      <c r="J33" s="61"/>
      <c r="K33" s="61"/>
      <c r="L33" s="61"/>
      <c r="M33" s="61"/>
      <c r="N33" s="61"/>
    </row>
    <row r="34" spans="2:14" ht="30" customHeight="1">
      <c r="B34" s="107" t="s">
        <v>39</v>
      </c>
      <c r="C34" s="425" t="s">
        <v>40</v>
      </c>
      <c r="D34" s="426"/>
      <c r="E34" s="426"/>
      <c r="F34" s="426"/>
      <c r="G34" s="426"/>
      <c r="H34" s="426"/>
      <c r="I34" s="426"/>
      <c r="J34" s="426"/>
      <c r="K34" s="426"/>
      <c r="L34" s="426"/>
      <c r="M34" s="426"/>
      <c r="N34" s="426"/>
    </row>
    <row r="35" spans="2:14" ht="15" customHeight="1">
      <c r="B35" s="107" t="s">
        <v>41</v>
      </c>
      <c r="C35" s="61" t="s">
        <v>42</v>
      </c>
      <c r="D35" s="61"/>
      <c r="E35" s="61"/>
      <c r="F35" s="61"/>
      <c r="G35" s="61"/>
      <c r="H35" s="61"/>
      <c r="I35" s="61"/>
      <c r="J35" s="61"/>
      <c r="K35" s="61"/>
      <c r="L35" s="61"/>
      <c r="M35" s="61"/>
      <c r="N35" s="61"/>
    </row>
    <row r="36" spans="2:14" ht="15" customHeight="1">
      <c r="B36" s="107" t="s">
        <v>43</v>
      </c>
      <c r="C36" s="61" t="s">
        <v>44</v>
      </c>
      <c r="D36" s="61"/>
      <c r="E36" s="61"/>
      <c r="F36" s="61"/>
      <c r="G36" s="61"/>
      <c r="H36" s="61"/>
      <c r="I36" s="61"/>
      <c r="J36" s="61"/>
      <c r="K36" s="61"/>
      <c r="L36" s="61"/>
      <c r="M36" s="61"/>
      <c r="N36" s="61"/>
    </row>
  </sheetData>
  <mergeCells count="35">
    <mergeCell ref="C34:N34"/>
    <mergeCell ref="E22:F22"/>
    <mergeCell ref="E23:F23"/>
    <mergeCell ref="E24:F24"/>
    <mergeCell ref="E25:F25"/>
    <mergeCell ref="E26:F26"/>
    <mergeCell ref="B28:M28"/>
    <mergeCell ref="E21:F21"/>
    <mergeCell ref="B12:F12"/>
    <mergeCell ref="B13:E13"/>
    <mergeCell ref="F13:G13"/>
    <mergeCell ref="I13:J13"/>
    <mergeCell ref="E16:F16"/>
    <mergeCell ref="E17:F17"/>
    <mergeCell ref="E18:F18"/>
    <mergeCell ref="E19:F19"/>
    <mergeCell ref="E20:F20"/>
    <mergeCell ref="K13:L13"/>
    <mergeCell ref="E15:F15"/>
    <mergeCell ref="H15:M15"/>
    <mergeCell ref="B9:E9"/>
    <mergeCell ref="F9:H9"/>
    <mergeCell ref="I9:J9"/>
    <mergeCell ref="K9:M9"/>
    <mergeCell ref="B10:E10"/>
    <mergeCell ref="F10:M10"/>
    <mergeCell ref="B8:E8"/>
    <mergeCell ref="F8:H8"/>
    <mergeCell ref="I8:J8"/>
    <mergeCell ref="K8:M8"/>
    <mergeCell ref="B4:O4"/>
    <mergeCell ref="B6:E6"/>
    <mergeCell ref="F6:M6"/>
    <mergeCell ref="B7:E7"/>
    <mergeCell ref="F7:M7"/>
  </mergeCells>
  <phoneticPr fontId="2"/>
  <pageMargins left="0.70866141732283472" right="0.70866141732283472" top="0.74803149606299213" bottom="0.55118110236220474" header="0.31496062992125984" footer="0.31496062992125984"/>
  <pageSetup paperSize="9" scale="68"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50"/>
  <sheetViews>
    <sheetView zoomScale="70" zoomScaleNormal="70" workbookViewId="0">
      <selection activeCell="AF9" sqref="AF9"/>
    </sheetView>
  </sheetViews>
  <sheetFormatPr defaultRowHeight="13.2"/>
  <cols>
    <col min="1" max="1" width="2.44140625" customWidth="1"/>
    <col min="2" max="2" width="3.44140625" customWidth="1"/>
    <col min="3" max="3" width="19.44140625" customWidth="1"/>
    <col min="4" max="45" width="5.44140625" customWidth="1"/>
    <col min="46" max="46" width="2.44140625" customWidth="1"/>
    <col min="47" max="47" width="3.44140625" customWidth="1"/>
    <col min="48" max="48" width="1.6640625" customWidth="1"/>
    <col min="49" max="49" width="2.6640625" bestFit="1" customWidth="1"/>
    <col min="50" max="50" width="30.44140625" customWidth="1"/>
    <col min="51" max="51" width="13.44140625" customWidth="1"/>
    <col min="52" max="52" width="2.44140625" customWidth="1"/>
  </cols>
  <sheetData>
    <row r="1" spans="1:46" ht="25.2" customHeight="1">
      <c r="AQ1" s="131"/>
      <c r="AR1" s="131"/>
      <c r="AS1" s="131"/>
    </row>
    <row r="2" spans="1:46" ht="25.2" customHeight="1">
      <c r="A2" s="436" t="s">
        <v>179</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8"/>
    </row>
    <row r="3" spans="1:46" ht="10.199999999999999" customHeight="1">
      <c r="A3" s="109"/>
      <c r="AT3" s="110"/>
    </row>
    <row r="4" spans="1:46" ht="18" customHeight="1">
      <c r="A4" s="109"/>
      <c r="B4" s="439"/>
      <c r="C4" s="440"/>
      <c r="D4" s="444">
        <v>8</v>
      </c>
      <c r="E4" s="444"/>
      <c r="F4" s="444"/>
      <c r="G4" s="444"/>
      <c r="H4" s="444"/>
      <c r="I4" s="445"/>
      <c r="J4" s="444">
        <v>9</v>
      </c>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6"/>
      <c r="AT4" s="110"/>
    </row>
    <row r="5" spans="1:46" ht="15" customHeight="1">
      <c r="A5" s="109"/>
      <c r="B5" s="441"/>
      <c r="C5" s="442"/>
      <c r="D5" s="431">
        <v>2</v>
      </c>
      <c r="E5" s="431"/>
      <c r="F5" s="432"/>
      <c r="G5" s="431">
        <v>3</v>
      </c>
      <c r="H5" s="431"/>
      <c r="I5" s="443"/>
      <c r="J5" s="447">
        <v>4</v>
      </c>
      <c r="K5" s="431"/>
      <c r="L5" s="432"/>
      <c r="M5" s="431">
        <v>5</v>
      </c>
      <c r="N5" s="431"/>
      <c r="O5" s="432"/>
      <c r="P5" s="431">
        <v>6</v>
      </c>
      <c r="Q5" s="431"/>
      <c r="R5" s="432"/>
      <c r="S5" s="431">
        <v>7</v>
      </c>
      <c r="T5" s="431"/>
      <c r="U5" s="432"/>
      <c r="V5" s="431">
        <v>8</v>
      </c>
      <c r="W5" s="431"/>
      <c r="X5" s="432"/>
      <c r="Y5" s="431">
        <v>9</v>
      </c>
      <c r="Z5" s="431"/>
      <c r="AA5" s="432"/>
      <c r="AB5" s="431">
        <v>10</v>
      </c>
      <c r="AC5" s="431"/>
      <c r="AD5" s="432"/>
      <c r="AE5" s="431">
        <v>11</v>
      </c>
      <c r="AF5" s="431"/>
      <c r="AG5" s="432"/>
      <c r="AH5" s="431">
        <v>12</v>
      </c>
      <c r="AI5" s="431"/>
      <c r="AJ5" s="431"/>
      <c r="AK5" s="447">
        <v>1</v>
      </c>
      <c r="AL5" s="431"/>
      <c r="AM5" s="431"/>
      <c r="AN5" s="447">
        <v>2</v>
      </c>
      <c r="AO5" s="431"/>
      <c r="AP5" s="431"/>
      <c r="AQ5" s="447">
        <v>3</v>
      </c>
      <c r="AR5" s="431"/>
      <c r="AS5" s="431"/>
      <c r="AT5" s="110"/>
    </row>
    <row r="6" spans="1:46" ht="28.2" customHeight="1">
      <c r="A6" s="109"/>
      <c r="B6" s="433" t="s">
        <v>45</v>
      </c>
      <c r="C6" s="111" t="s">
        <v>180</v>
      </c>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296"/>
      <c r="AT6" s="110"/>
    </row>
    <row r="7" spans="1:46" ht="28.2" customHeight="1">
      <c r="A7" s="109"/>
      <c r="B7" s="434"/>
      <c r="C7" s="140"/>
      <c r="D7" s="144"/>
      <c r="E7" s="142"/>
      <c r="F7" s="145"/>
      <c r="G7" s="144"/>
      <c r="H7" s="142"/>
      <c r="I7" s="154"/>
      <c r="J7" s="141"/>
      <c r="K7" s="142"/>
      <c r="L7" s="145"/>
      <c r="M7" s="144"/>
      <c r="N7" s="142"/>
      <c r="O7" s="145"/>
      <c r="P7" s="144"/>
      <c r="Q7" s="142"/>
      <c r="R7" s="145"/>
      <c r="S7" s="144"/>
      <c r="T7" s="142"/>
      <c r="U7" s="145"/>
      <c r="V7" s="144"/>
      <c r="W7" s="142"/>
      <c r="X7" s="145"/>
      <c r="Y7" s="144"/>
      <c r="Z7" s="142"/>
      <c r="AA7" s="145"/>
      <c r="AB7" s="144"/>
      <c r="AC7" s="142"/>
      <c r="AD7" s="145"/>
      <c r="AE7" s="144"/>
      <c r="AF7" s="142"/>
      <c r="AG7" s="143"/>
      <c r="AH7" s="141"/>
      <c r="AI7" s="142"/>
      <c r="AJ7" s="143"/>
      <c r="AK7" s="141"/>
      <c r="AL7" s="142"/>
      <c r="AM7" s="143"/>
      <c r="AN7" s="144"/>
      <c r="AO7" s="142"/>
      <c r="AP7" s="145"/>
      <c r="AQ7" s="144"/>
      <c r="AR7" s="142"/>
      <c r="AS7" s="143"/>
      <c r="AT7" s="110"/>
    </row>
    <row r="8" spans="1:46" ht="28.2" customHeight="1">
      <c r="A8" s="109"/>
      <c r="B8" s="434"/>
      <c r="C8" s="302"/>
      <c r="D8" s="303"/>
      <c r="E8" s="304"/>
      <c r="F8" s="305"/>
      <c r="G8" s="303"/>
      <c r="H8" s="304"/>
      <c r="I8" s="306"/>
      <c r="J8" s="307"/>
      <c r="K8" s="304"/>
      <c r="L8" s="305"/>
      <c r="M8" s="303"/>
      <c r="N8" s="304"/>
      <c r="O8" s="305"/>
      <c r="P8" s="303"/>
      <c r="Q8" s="304"/>
      <c r="R8" s="305"/>
      <c r="S8" s="303"/>
      <c r="T8" s="304"/>
      <c r="U8" s="305"/>
      <c r="V8" s="303"/>
      <c r="W8" s="304"/>
      <c r="X8" s="305"/>
      <c r="Y8" s="303"/>
      <c r="Z8" s="304"/>
      <c r="AA8" s="305"/>
      <c r="AB8" s="303"/>
      <c r="AC8" s="304"/>
      <c r="AD8" s="305"/>
      <c r="AE8" s="303"/>
      <c r="AF8" s="304"/>
      <c r="AG8" s="308"/>
      <c r="AH8" s="307"/>
      <c r="AI8" s="304"/>
      <c r="AJ8" s="308"/>
      <c r="AK8" s="307"/>
      <c r="AL8" s="304"/>
      <c r="AM8" s="308"/>
      <c r="AN8" s="303"/>
      <c r="AO8" s="304"/>
      <c r="AP8" s="305"/>
      <c r="AQ8" s="303"/>
      <c r="AR8" s="304"/>
      <c r="AS8" s="308"/>
      <c r="AT8" s="110"/>
    </row>
    <row r="9" spans="1:46" ht="28.2" customHeight="1">
      <c r="A9" s="109"/>
      <c r="B9" s="434"/>
      <c r="C9" s="121" t="s">
        <v>46</v>
      </c>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296"/>
      <c r="AT9" s="110"/>
    </row>
    <row r="10" spans="1:46" ht="28.2" customHeight="1">
      <c r="A10" s="109"/>
      <c r="B10" s="434"/>
      <c r="C10" s="140"/>
      <c r="D10" s="144"/>
      <c r="E10" s="142"/>
      <c r="F10" s="145"/>
      <c r="G10" s="144"/>
      <c r="H10" s="142"/>
      <c r="I10" s="154"/>
      <c r="J10" s="141"/>
      <c r="K10" s="142"/>
      <c r="L10" s="145"/>
      <c r="M10" s="144"/>
      <c r="N10" s="142"/>
      <c r="O10" s="145"/>
      <c r="P10" s="144"/>
      <c r="Q10" s="142"/>
      <c r="R10" s="145"/>
      <c r="S10" s="144"/>
      <c r="T10" s="142"/>
      <c r="U10" s="145"/>
      <c r="V10" s="144"/>
      <c r="W10" s="142"/>
      <c r="X10" s="145"/>
      <c r="Y10" s="144"/>
      <c r="Z10" s="142"/>
      <c r="AA10" s="145"/>
      <c r="AB10" s="144"/>
      <c r="AC10" s="142"/>
      <c r="AD10" s="145"/>
      <c r="AE10" s="144"/>
      <c r="AF10" s="142"/>
      <c r="AG10" s="143"/>
      <c r="AH10" s="141"/>
      <c r="AI10" s="142"/>
      <c r="AJ10" s="143"/>
      <c r="AK10" s="141"/>
      <c r="AL10" s="142"/>
      <c r="AM10" s="143"/>
      <c r="AN10" s="144"/>
      <c r="AO10" s="142"/>
      <c r="AP10" s="145"/>
      <c r="AQ10" s="144"/>
      <c r="AR10" s="142"/>
      <c r="AS10" s="143"/>
      <c r="AT10" s="110"/>
    </row>
    <row r="11" spans="1:46" ht="28.2" customHeight="1">
      <c r="A11" s="109"/>
      <c r="B11" s="434"/>
      <c r="C11" s="147"/>
      <c r="D11" s="151"/>
      <c r="E11" s="149"/>
      <c r="F11" s="152"/>
      <c r="G11" s="151"/>
      <c r="H11" s="149"/>
      <c r="I11" s="153"/>
      <c r="J11" s="148"/>
      <c r="K11" s="149"/>
      <c r="L11" s="152"/>
      <c r="M11" s="151"/>
      <c r="N11" s="149"/>
      <c r="O11" s="152"/>
      <c r="P11" s="151"/>
      <c r="Q11" s="149"/>
      <c r="R11" s="152"/>
      <c r="S11" s="151"/>
      <c r="T11" s="149"/>
      <c r="U11" s="152"/>
      <c r="V11" s="151"/>
      <c r="W11" s="149"/>
      <c r="X11" s="152"/>
      <c r="Y11" s="151"/>
      <c r="Z11" s="149"/>
      <c r="AA11" s="152"/>
      <c r="AB11" s="151"/>
      <c r="AC11" s="149"/>
      <c r="AD11" s="152"/>
      <c r="AE11" s="151"/>
      <c r="AF11" s="149"/>
      <c r="AG11" s="150"/>
      <c r="AH11" s="148"/>
      <c r="AI11" s="149"/>
      <c r="AJ11" s="150"/>
      <c r="AK11" s="148"/>
      <c r="AL11" s="149"/>
      <c r="AM11" s="150"/>
      <c r="AN11" s="151"/>
      <c r="AO11" s="149"/>
      <c r="AP11" s="152"/>
      <c r="AQ11" s="151"/>
      <c r="AR11" s="149"/>
      <c r="AS11" s="150"/>
      <c r="AT11" s="110"/>
    </row>
    <row r="12" spans="1:46" ht="28.2" customHeight="1">
      <c r="A12" s="109"/>
      <c r="B12" s="434"/>
      <c r="C12" s="118"/>
      <c r="D12" s="116"/>
      <c r="E12" s="114"/>
      <c r="F12" s="117"/>
      <c r="G12" s="116"/>
      <c r="H12" s="114"/>
      <c r="I12" s="119"/>
      <c r="J12" s="113"/>
      <c r="K12" s="114"/>
      <c r="L12" s="117"/>
      <c r="M12" s="116"/>
      <c r="N12" s="114"/>
      <c r="O12" s="117"/>
      <c r="P12" s="116"/>
      <c r="Q12" s="114"/>
      <c r="R12" s="117"/>
      <c r="S12" s="116"/>
      <c r="T12" s="114"/>
      <c r="U12" s="117"/>
      <c r="V12" s="116"/>
      <c r="W12" s="114"/>
      <c r="X12" s="117"/>
      <c r="Y12" s="116"/>
      <c r="Z12" s="114"/>
      <c r="AA12" s="117"/>
      <c r="AB12" s="116"/>
      <c r="AC12" s="114"/>
      <c r="AD12" s="117"/>
      <c r="AE12" s="116"/>
      <c r="AF12" s="114"/>
      <c r="AG12" s="120"/>
      <c r="AH12" s="113"/>
      <c r="AI12" s="114"/>
      <c r="AJ12" s="115"/>
      <c r="AK12" s="113"/>
      <c r="AL12" s="114"/>
      <c r="AM12" s="115"/>
      <c r="AN12" s="116"/>
      <c r="AO12" s="114"/>
      <c r="AP12" s="117"/>
      <c r="AQ12" s="116"/>
      <c r="AR12" s="114"/>
      <c r="AS12" s="115"/>
      <c r="AT12" s="110"/>
    </row>
    <row r="13" spans="1:46" ht="28.2" customHeight="1">
      <c r="A13" s="109"/>
      <c r="B13" s="434"/>
      <c r="C13" s="121" t="s">
        <v>47</v>
      </c>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296"/>
      <c r="AT13" s="110"/>
    </row>
    <row r="14" spans="1:46" ht="28.2" customHeight="1">
      <c r="A14" s="109"/>
      <c r="B14" s="434"/>
      <c r="C14" s="140"/>
      <c r="D14" s="125"/>
      <c r="E14" s="123"/>
      <c r="F14" s="126"/>
      <c r="G14" s="125"/>
      <c r="H14" s="123"/>
      <c r="I14" s="127"/>
      <c r="J14" s="122"/>
      <c r="K14" s="123"/>
      <c r="L14" s="126"/>
      <c r="M14" s="125"/>
      <c r="N14" s="123"/>
      <c r="O14" s="126"/>
      <c r="P14" s="125"/>
      <c r="Q14" s="123"/>
      <c r="R14" s="126"/>
      <c r="S14" s="125"/>
      <c r="T14" s="123"/>
      <c r="U14" s="126"/>
      <c r="V14" s="125"/>
      <c r="W14" s="123"/>
      <c r="X14" s="126"/>
      <c r="Y14" s="125"/>
      <c r="Z14" s="123"/>
      <c r="AA14" s="126"/>
      <c r="AB14" s="125"/>
      <c r="AC14" s="123"/>
      <c r="AD14" s="126"/>
      <c r="AE14" s="125"/>
      <c r="AF14" s="123"/>
      <c r="AG14" s="124"/>
      <c r="AH14" s="122"/>
      <c r="AI14" s="123"/>
      <c r="AJ14" s="124"/>
      <c r="AK14" s="122"/>
      <c r="AL14" s="123"/>
      <c r="AM14" s="124"/>
      <c r="AN14" s="125"/>
      <c r="AO14" s="123"/>
      <c r="AP14" s="126"/>
      <c r="AQ14" s="125"/>
      <c r="AR14" s="123"/>
      <c r="AS14" s="124"/>
      <c r="AT14" s="110"/>
    </row>
    <row r="15" spans="1:46" ht="28.2" customHeight="1">
      <c r="A15" s="109"/>
      <c r="B15" s="434"/>
      <c r="C15" s="147"/>
      <c r="D15" s="151"/>
      <c r="E15" s="149"/>
      <c r="F15" s="152"/>
      <c r="G15" s="151"/>
      <c r="H15" s="149"/>
      <c r="I15" s="153"/>
      <c r="J15" s="148"/>
      <c r="K15" s="149"/>
      <c r="L15" s="152"/>
      <c r="M15" s="151"/>
      <c r="N15" s="149"/>
      <c r="O15" s="152"/>
      <c r="P15" s="151"/>
      <c r="Q15" s="149"/>
      <c r="R15" s="152"/>
      <c r="S15" s="151"/>
      <c r="T15" s="149"/>
      <c r="U15" s="152"/>
      <c r="V15" s="151"/>
      <c r="W15" s="149"/>
      <c r="X15" s="152"/>
      <c r="Y15" s="151"/>
      <c r="Z15" s="149"/>
      <c r="AA15" s="152"/>
      <c r="AB15" s="151"/>
      <c r="AC15" s="149"/>
      <c r="AD15" s="152"/>
      <c r="AE15" s="151"/>
      <c r="AF15" s="149"/>
      <c r="AG15" s="150"/>
      <c r="AH15" s="148"/>
      <c r="AI15" s="149"/>
      <c r="AJ15" s="150"/>
      <c r="AK15" s="148"/>
      <c r="AL15" s="149"/>
      <c r="AM15" s="150"/>
      <c r="AN15" s="151"/>
      <c r="AO15" s="149"/>
      <c r="AP15" s="152"/>
      <c r="AQ15" s="151"/>
      <c r="AR15" s="149"/>
      <c r="AS15" s="150"/>
      <c r="AT15" s="110"/>
    </row>
    <row r="16" spans="1:46" ht="28.2" customHeight="1">
      <c r="A16" s="109"/>
      <c r="B16" s="434"/>
      <c r="C16" s="140"/>
      <c r="D16" s="144"/>
      <c r="E16" s="142"/>
      <c r="F16" s="145"/>
      <c r="G16" s="144"/>
      <c r="H16" s="142"/>
      <c r="I16" s="154"/>
      <c r="J16" s="141"/>
      <c r="K16" s="142"/>
      <c r="L16" s="145"/>
      <c r="M16" s="144"/>
      <c r="N16" s="142"/>
      <c r="O16" s="145"/>
      <c r="P16" s="144"/>
      <c r="Q16" s="142"/>
      <c r="R16" s="145"/>
      <c r="S16" s="144"/>
      <c r="T16" s="142"/>
      <c r="U16" s="145"/>
      <c r="V16" s="144"/>
      <c r="W16" s="142"/>
      <c r="X16" s="145"/>
      <c r="Y16" s="144"/>
      <c r="Z16" s="142"/>
      <c r="AA16" s="145"/>
      <c r="AB16" s="144"/>
      <c r="AC16" s="142"/>
      <c r="AD16" s="145"/>
      <c r="AE16" s="144"/>
      <c r="AF16" s="142"/>
      <c r="AG16" s="143"/>
      <c r="AH16" s="141"/>
      <c r="AI16" s="142"/>
      <c r="AJ16" s="143"/>
      <c r="AK16" s="141"/>
      <c r="AL16" s="142"/>
      <c r="AM16" s="143"/>
      <c r="AN16" s="144"/>
      <c r="AO16" s="142"/>
      <c r="AP16" s="145"/>
      <c r="AQ16" s="144"/>
      <c r="AR16" s="142"/>
      <c r="AS16" s="143"/>
      <c r="AT16" s="110"/>
    </row>
    <row r="17" spans="1:46" ht="28.2" customHeight="1">
      <c r="A17" s="109"/>
      <c r="B17" s="434"/>
      <c r="C17" s="121" t="s">
        <v>48</v>
      </c>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296"/>
      <c r="AT17" s="110"/>
    </row>
    <row r="18" spans="1:46" ht="28.2" customHeight="1">
      <c r="A18" s="109"/>
      <c r="B18" s="434"/>
      <c r="C18" s="140"/>
      <c r="D18" s="144"/>
      <c r="E18" s="142"/>
      <c r="F18" s="145"/>
      <c r="G18" s="144"/>
      <c r="H18" s="142"/>
      <c r="I18" s="127"/>
      <c r="J18" s="141"/>
      <c r="K18" s="142"/>
      <c r="L18" s="145"/>
      <c r="M18" s="144"/>
      <c r="N18" s="142"/>
      <c r="O18" s="145"/>
      <c r="P18" s="144"/>
      <c r="Q18" s="142"/>
      <c r="R18" s="145"/>
      <c r="S18" s="144"/>
      <c r="T18" s="142"/>
      <c r="U18" s="145"/>
      <c r="V18" s="144"/>
      <c r="W18" s="142"/>
      <c r="X18" s="145"/>
      <c r="Y18" s="144"/>
      <c r="Z18" s="142"/>
      <c r="AA18" s="145"/>
      <c r="AB18" s="144"/>
      <c r="AC18" s="142"/>
      <c r="AD18" s="145"/>
      <c r="AE18" s="144"/>
      <c r="AF18" s="142"/>
      <c r="AG18" s="124"/>
      <c r="AH18" s="141"/>
      <c r="AI18" s="142"/>
      <c r="AJ18" s="143"/>
      <c r="AK18" s="141"/>
      <c r="AL18" s="142"/>
      <c r="AM18" s="143"/>
      <c r="AN18" s="144"/>
      <c r="AO18" s="142"/>
      <c r="AP18" s="145"/>
      <c r="AQ18" s="144"/>
      <c r="AR18" s="142"/>
      <c r="AS18" s="143"/>
      <c r="AT18" s="110"/>
    </row>
    <row r="19" spans="1:46" ht="28.2" customHeight="1">
      <c r="A19" s="109"/>
      <c r="B19" s="434"/>
      <c r="C19" s="147"/>
      <c r="D19" s="151"/>
      <c r="E19" s="149"/>
      <c r="F19" s="152"/>
      <c r="G19" s="151"/>
      <c r="H19" s="149"/>
      <c r="I19" s="153"/>
      <c r="J19" s="148"/>
      <c r="K19" s="149"/>
      <c r="L19" s="152"/>
      <c r="M19" s="151"/>
      <c r="N19" s="149"/>
      <c r="O19" s="152"/>
      <c r="P19" s="151"/>
      <c r="Q19" s="149"/>
      <c r="R19" s="152"/>
      <c r="S19" s="151"/>
      <c r="T19" s="149"/>
      <c r="U19" s="152"/>
      <c r="V19" s="151"/>
      <c r="W19" s="149"/>
      <c r="X19" s="152"/>
      <c r="Y19" s="151"/>
      <c r="Z19" s="149"/>
      <c r="AA19" s="152"/>
      <c r="AB19" s="151"/>
      <c r="AC19" s="149"/>
      <c r="AD19" s="152"/>
      <c r="AE19" s="151"/>
      <c r="AF19" s="149"/>
      <c r="AG19" s="150"/>
      <c r="AH19" s="148"/>
      <c r="AI19" s="149"/>
      <c r="AJ19" s="150"/>
      <c r="AK19" s="148"/>
      <c r="AL19" s="149"/>
      <c r="AM19" s="150"/>
      <c r="AN19" s="151"/>
      <c r="AO19" s="149"/>
      <c r="AP19" s="152"/>
      <c r="AQ19" s="151"/>
      <c r="AR19" s="149"/>
      <c r="AS19" s="150"/>
      <c r="AT19" s="110"/>
    </row>
    <row r="20" spans="1:46" ht="28.2" customHeight="1">
      <c r="A20" s="109"/>
      <c r="B20" s="434"/>
      <c r="C20" s="147"/>
      <c r="D20" s="151"/>
      <c r="E20" s="149"/>
      <c r="F20" s="152"/>
      <c r="G20" s="151"/>
      <c r="H20" s="149"/>
      <c r="I20" s="153"/>
      <c r="J20" s="148"/>
      <c r="K20" s="149"/>
      <c r="L20" s="152"/>
      <c r="M20" s="151"/>
      <c r="N20" s="149"/>
      <c r="O20" s="152"/>
      <c r="P20" s="151"/>
      <c r="Q20" s="149"/>
      <c r="R20" s="152"/>
      <c r="S20" s="151"/>
      <c r="T20" s="149"/>
      <c r="U20" s="152"/>
      <c r="V20" s="151"/>
      <c r="W20" s="149"/>
      <c r="X20" s="152"/>
      <c r="Y20" s="151"/>
      <c r="Z20" s="149"/>
      <c r="AA20" s="152"/>
      <c r="AB20" s="151"/>
      <c r="AC20" s="149"/>
      <c r="AD20" s="152"/>
      <c r="AE20" s="151"/>
      <c r="AF20" s="149"/>
      <c r="AG20" s="150"/>
      <c r="AH20" s="148"/>
      <c r="AI20" s="149"/>
      <c r="AJ20" s="150"/>
      <c r="AK20" s="148"/>
      <c r="AL20" s="149"/>
      <c r="AM20" s="150"/>
      <c r="AN20" s="151"/>
      <c r="AO20" s="149"/>
      <c r="AP20" s="152"/>
      <c r="AQ20" s="151"/>
      <c r="AR20" s="149"/>
      <c r="AS20" s="150"/>
      <c r="AT20" s="110"/>
    </row>
    <row r="21" spans="1:46" ht="28.2" customHeight="1">
      <c r="A21" s="109"/>
      <c r="B21" s="434"/>
      <c r="C21" s="147"/>
      <c r="D21" s="151"/>
      <c r="E21" s="149"/>
      <c r="F21" s="152"/>
      <c r="G21" s="151"/>
      <c r="H21" s="149"/>
      <c r="I21" s="153"/>
      <c r="J21" s="148"/>
      <c r="K21" s="149"/>
      <c r="L21" s="152"/>
      <c r="M21" s="151"/>
      <c r="N21" s="149"/>
      <c r="O21" s="152"/>
      <c r="P21" s="151"/>
      <c r="Q21" s="149"/>
      <c r="R21" s="152"/>
      <c r="S21" s="151"/>
      <c r="T21" s="149"/>
      <c r="U21" s="152"/>
      <c r="V21" s="151"/>
      <c r="W21" s="149"/>
      <c r="X21" s="152"/>
      <c r="Y21" s="151"/>
      <c r="Z21" s="149"/>
      <c r="AA21" s="152"/>
      <c r="AB21" s="151"/>
      <c r="AC21" s="149"/>
      <c r="AD21" s="152"/>
      <c r="AE21" s="151"/>
      <c r="AF21" s="149"/>
      <c r="AG21" s="150"/>
      <c r="AH21" s="148"/>
      <c r="AI21" s="149"/>
      <c r="AJ21" s="150"/>
      <c r="AK21" s="148"/>
      <c r="AL21" s="149"/>
      <c r="AM21" s="150"/>
      <c r="AN21" s="151"/>
      <c r="AO21" s="149"/>
      <c r="AP21" s="152"/>
      <c r="AQ21" s="151"/>
      <c r="AR21" s="149"/>
      <c r="AS21" s="150"/>
      <c r="AT21" s="110"/>
    </row>
    <row r="22" spans="1:46" ht="28.2" customHeight="1">
      <c r="A22" s="109"/>
      <c r="B22" s="434"/>
      <c r="C22" s="147"/>
      <c r="D22" s="151"/>
      <c r="E22" s="149"/>
      <c r="F22" s="152"/>
      <c r="G22" s="151"/>
      <c r="H22" s="149"/>
      <c r="I22" s="153"/>
      <c r="J22" s="148"/>
      <c r="K22" s="149"/>
      <c r="L22" s="152"/>
      <c r="M22" s="151"/>
      <c r="N22" s="149"/>
      <c r="O22" s="152"/>
      <c r="P22" s="151"/>
      <c r="Q22" s="149"/>
      <c r="R22" s="152"/>
      <c r="S22" s="151"/>
      <c r="T22" s="149"/>
      <c r="U22" s="152"/>
      <c r="V22" s="151"/>
      <c r="W22" s="149"/>
      <c r="X22" s="152"/>
      <c r="Y22" s="151"/>
      <c r="Z22" s="149"/>
      <c r="AA22" s="152"/>
      <c r="AB22" s="151"/>
      <c r="AC22" s="149"/>
      <c r="AD22" s="152"/>
      <c r="AE22" s="151"/>
      <c r="AF22" s="149"/>
      <c r="AG22" s="150"/>
      <c r="AH22" s="148"/>
      <c r="AI22" s="149"/>
      <c r="AJ22" s="150"/>
      <c r="AK22" s="148"/>
      <c r="AL22" s="149"/>
      <c r="AM22" s="150"/>
      <c r="AN22" s="151"/>
      <c r="AO22" s="149"/>
      <c r="AP22" s="152"/>
      <c r="AQ22" s="151"/>
      <c r="AR22" s="149"/>
      <c r="AS22" s="150"/>
      <c r="AT22" s="110"/>
    </row>
    <row r="23" spans="1:46" ht="28.2" customHeight="1">
      <c r="A23" s="109"/>
      <c r="B23" s="434"/>
      <c r="C23" s="140"/>
      <c r="D23" s="144"/>
      <c r="E23" s="142"/>
      <c r="F23" s="145"/>
      <c r="G23" s="144"/>
      <c r="H23" s="142"/>
      <c r="I23" s="154"/>
      <c r="J23" s="141"/>
      <c r="K23" s="142"/>
      <c r="L23" s="145"/>
      <c r="M23" s="144"/>
      <c r="N23" s="142"/>
      <c r="O23" s="145"/>
      <c r="P23" s="144"/>
      <c r="Q23" s="142"/>
      <c r="R23" s="145"/>
      <c r="S23" s="144"/>
      <c r="T23" s="142"/>
      <c r="U23" s="145"/>
      <c r="V23" s="144"/>
      <c r="W23" s="142"/>
      <c r="X23" s="145"/>
      <c r="Y23" s="144"/>
      <c r="Z23" s="142"/>
      <c r="AA23" s="145"/>
      <c r="AB23" s="144"/>
      <c r="AC23" s="142"/>
      <c r="AD23" s="145"/>
      <c r="AE23" s="144"/>
      <c r="AF23" s="142"/>
      <c r="AG23" s="143"/>
      <c r="AH23" s="141"/>
      <c r="AI23" s="142"/>
      <c r="AJ23" s="143"/>
      <c r="AK23" s="141"/>
      <c r="AL23" s="142"/>
      <c r="AM23" s="143"/>
      <c r="AN23" s="144"/>
      <c r="AO23" s="142"/>
      <c r="AP23" s="145"/>
      <c r="AQ23" s="144"/>
      <c r="AR23" s="142"/>
      <c r="AS23" s="143"/>
      <c r="AT23" s="110"/>
    </row>
    <row r="24" spans="1:46" ht="28.2" customHeight="1">
      <c r="A24" s="109"/>
      <c r="B24" s="434"/>
      <c r="C24" s="121" t="s">
        <v>181</v>
      </c>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296"/>
      <c r="AT24" s="110"/>
    </row>
    <row r="25" spans="1:46" ht="28.2" customHeight="1">
      <c r="A25" s="109"/>
      <c r="B25" s="434"/>
      <c r="C25" s="140"/>
      <c r="D25" s="125"/>
      <c r="E25" s="123"/>
      <c r="F25" s="126"/>
      <c r="G25" s="125"/>
      <c r="H25" s="123"/>
      <c r="I25" s="127"/>
      <c r="J25" s="122"/>
      <c r="K25" s="123"/>
      <c r="L25" s="126"/>
      <c r="M25" s="125"/>
      <c r="N25" s="123"/>
      <c r="O25" s="126"/>
      <c r="P25" s="125"/>
      <c r="Q25" s="123"/>
      <c r="R25" s="126"/>
      <c r="S25" s="125"/>
      <c r="T25" s="123"/>
      <c r="U25" s="126"/>
      <c r="V25" s="125"/>
      <c r="W25" s="123"/>
      <c r="X25" s="126"/>
      <c r="Y25" s="125"/>
      <c r="Z25" s="123"/>
      <c r="AA25" s="126"/>
      <c r="AB25" s="125"/>
      <c r="AC25" s="123"/>
      <c r="AD25" s="126"/>
      <c r="AE25" s="125"/>
      <c r="AF25" s="123"/>
      <c r="AG25" s="124"/>
      <c r="AH25" s="122"/>
      <c r="AI25" s="123"/>
      <c r="AJ25" s="124"/>
      <c r="AK25" s="122"/>
      <c r="AL25" s="123"/>
      <c r="AM25" s="124"/>
      <c r="AN25" s="125"/>
      <c r="AO25" s="123"/>
      <c r="AP25" s="126"/>
      <c r="AQ25" s="125"/>
      <c r="AR25" s="123"/>
      <c r="AS25" s="124"/>
      <c r="AT25" s="110"/>
    </row>
    <row r="26" spans="1:46" ht="28.2" customHeight="1">
      <c r="A26" s="109"/>
      <c r="B26" s="434"/>
      <c r="C26" s="140"/>
      <c r="D26" s="144"/>
      <c r="E26" s="142"/>
      <c r="F26" s="145"/>
      <c r="G26" s="144"/>
      <c r="H26" s="142"/>
      <c r="I26" s="154"/>
      <c r="J26" s="141"/>
      <c r="K26" s="142"/>
      <c r="L26" s="145"/>
      <c r="M26" s="144"/>
      <c r="N26" s="142"/>
      <c r="O26" s="145"/>
      <c r="P26" s="144"/>
      <c r="Q26" s="142"/>
      <c r="R26" s="145"/>
      <c r="S26" s="144"/>
      <c r="T26" s="142"/>
      <c r="U26" s="145"/>
      <c r="V26" s="144"/>
      <c r="W26" s="142"/>
      <c r="X26" s="145"/>
      <c r="Y26" s="144"/>
      <c r="Z26" s="142"/>
      <c r="AA26" s="145"/>
      <c r="AB26" s="144"/>
      <c r="AC26" s="142"/>
      <c r="AD26" s="145"/>
      <c r="AE26" s="144"/>
      <c r="AF26" s="142"/>
      <c r="AG26" s="143"/>
      <c r="AH26" s="141"/>
      <c r="AI26" s="142"/>
      <c r="AJ26" s="143"/>
      <c r="AK26" s="141"/>
      <c r="AL26" s="142"/>
      <c r="AM26" s="143"/>
      <c r="AN26" s="144"/>
      <c r="AO26" s="142"/>
      <c r="AP26" s="145"/>
      <c r="AQ26" s="144"/>
      <c r="AR26" s="142"/>
      <c r="AS26" s="143"/>
      <c r="AT26" s="110"/>
    </row>
    <row r="27" spans="1:46" ht="28.2" customHeight="1">
      <c r="A27" s="109"/>
      <c r="B27" s="434"/>
      <c r="C27" s="121" t="s">
        <v>182</v>
      </c>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296"/>
      <c r="AT27" s="110"/>
    </row>
    <row r="28" spans="1:46" ht="28.2" customHeight="1">
      <c r="A28" s="109"/>
      <c r="B28" s="434"/>
      <c r="C28" s="140"/>
      <c r="D28" s="144"/>
      <c r="E28" s="142"/>
      <c r="F28" s="145"/>
      <c r="G28" s="144"/>
      <c r="H28" s="142"/>
      <c r="I28" s="154"/>
      <c r="J28" s="141"/>
      <c r="K28" s="142"/>
      <c r="L28" s="145"/>
      <c r="M28" s="144"/>
      <c r="N28" s="142"/>
      <c r="O28" s="145"/>
      <c r="P28" s="144"/>
      <c r="Q28" s="142"/>
      <c r="R28" s="145"/>
      <c r="S28" s="144"/>
      <c r="T28" s="142"/>
      <c r="U28" s="145"/>
      <c r="V28" s="144"/>
      <c r="W28" s="142"/>
      <c r="X28" s="145"/>
      <c r="Y28" s="144"/>
      <c r="Z28" s="142"/>
      <c r="AA28" s="145"/>
      <c r="AB28" s="144"/>
      <c r="AC28" s="142"/>
      <c r="AD28" s="145"/>
      <c r="AE28" s="144"/>
      <c r="AF28" s="142"/>
      <c r="AG28" s="143"/>
      <c r="AH28" s="141"/>
      <c r="AI28" s="142"/>
      <c r="AJ28" s="143"/>
      <c r="AK28" s="141"/>
      <c r="AL28" s="142"/>
      <c r="AM28" s="143"/>
      <c r="AN28" s="144"/>
      <c r="AO28" s="142"/>
      <c r="AP28" s="145"/>
      <c r="AQ28" s="144"/>
      <c r="AR28" s="142"/>
      <c r="AS28" s="143"/>
      <c r="AT28" s="110"/>
    </row>
    <row r="29" spans="1:46" ht="28.2" customHeight="1">
      <c r="A29" s="109"/>
      <c r="B29" s="434"/>
      <c r="C29" s="147"/>
      <c r="D29" s="151"/>
      <c r="E29" s="149"/>
      <c r="F29" s="152"/>
      <c r="G29" s="151"/>
      <c r="H29" s="149"/>
      <c r="I29" s="153"/>
      <c r="J29" s="148"/>
      <c r="K29" s="149"/>
      <c r="L29" s="152"/>
      <c r="M29" s="151"/>
      <c r="N29" s="149"/>
      <c r="O29" s="152"/>
      <c r="P29" s="151"/>
      <c r="Q29" s="149"/>
      <c r="R29" s="152"/>
      <c r="S29" s="151"/>
      <c r="T29" s="149"/>
      <c r="U29" s="152"/>
      <c r="V29" s="151"/>
      <c r="W29" s="149"/>
      <c r="X29" s="152"/>
      <c r="Y29" s="151"/>
      <c r="Z29" s="149"/>
      <c r="AA29" s="152"/>
      <c r="AB29" s="151"/>
      <c r="AC29" s="149"/>
      <c r="AD29" s="152"/>
      <c r="AE29" s="151"/>
      <c r="AF29" s="149"/>
      <c r="AG29" s="150"/>
      <c r="AH29" s="148"/>
      <c r="AI29" s="149"/>
      <c r="AJ29" s="150"/>
      <c r="AK29" s="148"/>
      <c r="AL29" s="149"/>
      <c r="AM29" s="150"/>
      <c r="AN29" s="151"/>
      <c r="AO29" s="149"/>
      <c r="AP29" s="152"/>
      <c r="AQ29" s="151"/>
      <c r="AR29" s="149"/>
      <c r="AS29" s="150"/>
      <c r="AT29" s="110"/>
    </row>
    <row r="30" spans="1:46" ht="28.2" customHeight="1">
      <c r="A30" s="109"/>
      <c r="B30" s="435"/>
      <c r="C30" s="155"/>
      <c r="D30" s="146"/>
      <c r="E30" s="156"/>
      <c r="F30" s="157"/>
      <c r="G30" s="146"/>
      <c r="H30" s="156"/>
      <c r="I30" s="119"/>
      <c r="J30" s="158"/>
      <c r="K30" s="156"/>
      <c r="L30" s="157"/>
      <c r="M30" s="146"/>
      <c r="N30" s="156"/>
      <c r="O30" s="157"/>
      <c r="P30" s="146"/>
      <c r="Q30" s="156"/>
      <c r="R30" s="157"/>
      <c r="S30" s="146"/>
      <c r="T30" s="156"/>
      <c r="U30" s="157"/>
      <c r="V30" s="146"/>
      <c r="W30" s="156"/>
      <c r="X30" s="157"/>
      <c r="Y30" s="146"/>
      <c r="Z30" s="156"/>
      <c r="AA30" s="157"/>
      <c r="AB30" s="146"/>
      <c r="AC30" s="156"/>
      <c r="AD30" s="157"/>
      <c r="AE30" s="146"/>
      <c r="AF30" s="156"/>
      <c r="AG30" s="120"/>
      <c r="AH30" s="158"/>
      <c r="AI30" s="156"/>
      <c r="AJ30" s="120"/>
      <c r="AK30" s="158"/>
      <c r="AL30" s="156"/>
      <c r="AM30" s="120"/>
      <c r="AN30" s="146"/>
      <c r="AO30" s="156"/>
      <c r="AP30" s="157"/>
      <c r="AQ30" s="146"/>
      <c r="AR30" s="156"/>
      <c r="AS30" s="120"/>
      <c r="AT30" s="110"/>
    </row>
    <row r="31" spans="1:46" ht="28.2" customHeight="1">
      <c r="A31" s="109"/>
      <c r="B31" s="428" t="s">
        <v>178</v>
      </c>
      <c r="C31" s="121" t="s">
        <v>183</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296"/>
      <c r="AT31" s="110"/>
    </row>
    <row r="32" spans="1:46" ht="28.2" customHeight="1">
      <c r="A32" s="109"/>
      <c r="B32" s="429"/>
      <c r="C32" s="140"/>
      <c r="D32" s="125"/>
      <c r="E32" s="123"/>
      <c r="F32" s="126"/>
      <c r="G32" s="125"/>
      <c r="H32" s="123"/>
      <c r="I32" s="127"/>
      <c r="J32" s="122"/>
      <c r="K32" s="123"/>
      <c r="L32" s="126"/>
      <c r="M32" s="125"/>
      <c r="N32" s="123"/>
      <c r="O32" s="126"/>
      <c r="P32" s="125"/>
      <c r="Q32" s="123"/>
      <c r="R32" s="126"/>
      <c r="S32" s="125"/>
      <c r="T32" s="123"/>
      <c r="U32" s="126"/>
      <c r="V32" s="125"/>
      <c r="W32" s="123"/>
      <c r="X32" s="126"/>
      <c r="Y32" s="125"/>
      <c r="Z32" s="123"/>
      <c r="AA32" s="126"/>
      <c r="AB32" s="125"/>
      <c r="AC32" s="123"/>
      <c r="AD32" s="126"/>
      <c r="AE32" s="125"/>
      <c r="AF32" s="123"/>
      <c r="AG32" s="124"/>
      <c r="AH32" s="122"/>
      <c r="AI32" s="123"/>
      <c r="AJ32" s="124"/>
      <c r="AK32" s="122"/>
      <c r="AL32" s="123"/>
      <c r="AM32" s="124"/>
      <c r="AN32" s="125"/>
      <c r="AO32" s="123"/>
      <c r="AP32" s="126"/>
      <c r="AQ32" s="125"/>
      <c r="AR32" s="123"/>
      <c r="AS32" s="124"/>
      <c r="AT32" s="110"/>
    </row>
    <row r="33" spans="1:46" ht="28.2" customHeight="1">
      <c r="A33" s="109"/>
      <c r="B33" s="430"/>
      <c r="C33" s="147"/>
      <c r="D33" s="151"/>
      <c r="E33" s="149"/>
      <c r="F33" s="152"/>
      <c r="G33" s="151"/>
      <c r="H33" s="149"/>
      <c r="I33" s="153"/>
      <c r="J33" s="148"/>
      <c r="K33" s="149"/>
      <c r="L33" s="152"/>
      <c r="M33" s="151"/>
      <c r="N33" s="149"/>
      <c r="O33" s="152"/>
      <c r="P33" s="151"/>
      <c r="Q33" s="149"/>
      <c r="R33" s="152"/>
      <c r="S33" s="151"/>
      <c r="T33" s="149"/>
      <c r="U33" s="152"/>
      <c r="V33" s="151"/>
      <c r="W33" s="149"/>
      <c r="X33" s="152"/>
      <c r="Y33" s="151"/>
      <c r="Z33" s="149"/>
      <c r="AA33" s="152"/>
      <c r="AB33" s="151"/>
      <c r="AC33" s="149"/>
      <c r="AD33" s="152"/>
      <c r="AE33" s="151"/>
      <c r="AF33" s="149"/>
      <c r="AG33" s="150"/>
      <c r="AH33" s="148"/>
      <c r="AI33" s="149"/>
      <c r="AJ33" s="150"/>
      <c r="AK33" s="148"/>
      <c r="AL33" s="149"/>
      <c r="AM33" s="150"/>
      <c r="AN33" s="151"/>
      <c r="AO33" s="149"/>
      <c r="AP33" s="152"/>
      <c r="AQ33" s="151"/>
      <c r="AR33" s="149"/>
      <c r="AS33" s="150"/>
      <c r="AT33" s="110"/>
    </row>
    <row r="34" spans="1:46">
      <c r="A34" s="109"/>
      <c r="C34" s="6"/>
      <c r="D34" s="6"/>
      <c r="E34" s="6"/>
      <c r="F34" s="6"/>
      <c r="G34" s="6"/>
      <c r="H34" s="6"/>
      <c r="I34" s="31"/>
      <c r="J34" s="6"/>
      <c r="K34" s="6"/>
      <c r="AT34" s="110"/>
    </row>
    <row r="35" spans="1:46">
      <c r="A35" s="109"/>
      <c r="B35" s="31" t="s">
        <v>173</v>
      </c>
      <c r="D35" s="128"/>
      <c r="E35" s="128"/>
      <c r="F35" s="128"/>
      <c r="G35" s="128"/>
      <c r="H35" s="128"/>
      <c r="I35" s="128"/>
      <c r="AG35" s="92"/>
      <c r="AT35" s="110"/>
    </row>
    <row r="36" spans="1:46">
      <c r="A36" s="109"/>
      <c r="B36" s="31" t="s">
        <v>177</v>
      </c>
      <c r="C36" s="129"/>
      <c r="D36" s="128"/>
      <c r="E36" s="128"/>
      <c r="F36" s="128"/>
      <c r="G36" s="128"/>
      <c r="H36" s="128"/>
      <c r="I36" s="128"/>
      <c r="AG36" s="92"/>
      <c r="AT36" s="110"/>
    </row>
    <row r="37" spans="1:46">
      <c r="A37" s="109"/>
      <c r="B37" s="31" t="s">
        <v>49</v>
      </c>
      <c r="D37" s="128"/>
      <c r="E37" s="128"/>
      <c r="F37" s="128"/>
      <c r="G37" s="128"/>
      <c r="H37" s="128"/>
      <c r="I37" s="128"/>
      <c r="AG37" s="92"/>
      <c r="AT37" s="110"/>
    </row>
    <row r="38" spans="1:46">
      <c r="A38" s="109"/>
      <c r="B38" s="31" t="s">
        <v>50</v>
      </c>
      <c r="D38" s="128"/>
      <c r="E38" s="128"/>
      <c r="F38" s="128"/>
      <c r="G38" s="128"/>
      <c r="H38" s="128"/>
      <c r="I38" s="128"/>
      <c r="AG38" s="92"/>
      <c r="AT38" s="110"/>
    </row>
    <row r="39" spans="1:46">
      <c r="A39" s="109"/>
      <c r="B39" s="31" t="s">
        <v>51</v>
      </c>
      <c r="D39" s="128"/>
      <c r="E39" s="128"/>
      <c r="F39" s="128"/>
      <c r="G39" s="128"/>
      <c r="H39" s="128"/>
      <c r="I39" s="128"/>
      <c r="AG39" s="92"/>
      <c r="AT39" s="110"/>
    </row>
    <row r="40" spans="1:46">
      <c r="A40" s="109"/>
      <c r="B40" s="31"/>
      <c r="D40" s="128"/>
      <c r="E40" s="128"/>
      <c r="F40" s="128"/>
      <c r="G40" s="128"/>
      <c r="H40" s="128"/>
      <c r="I40" s="128"/>
      <c r="AG40" s="92"/>
      <c r="AT40" s="110"/>
    </row>
    <row r="41" spans="1:46">
      <c r="A41" s="109"/>
      <c r="D41" s="128"/>
      <c r="E41" s="128"/>
      <c r="F41" s="128"/>
      <c r="G41" s="128"/>
      <c r="H41" s="128"/>
      <c r="I41" s="128"/>
      <c r="AG41" s="92"/>
      <c r="AT41" s="110"/>
    </row>
    <row r="42" spans="1:46" ht="10.199999999999999" customHeight="1">
      <c r="A42" s="130"/>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2"/>
    </row>
    <row r="48" spans="1:46">
      <c r="C48" s="133"/>
    </row>
    <row r="49" spans="3:3">
      <c r="C49" s="133"/>
    </row>
    <row r="50" spans="3:3">
      <c r="C50" s="133"/>
    </row>
  </sheetData>
  <mergeCells count="20">
    <mergeCell ref="A2:AT2"/>
    <mergeCell ref="B4:C5"/>
    <mergeCell ref="D5:F5"/>
    <mergeCell ref="G5:I5"/>
    <mergeCell ref="D4:I4"/>
    <mergeCell ref="J4:AS4"/>
    <mergeCell ref="J5:L5"/>
    <mergeCell ref="M5:O5"/>
    <mergeCell ref="P5:R5"/>
    <mergeCell ref="S5:U5"/>
    <mergeCell ref="AH5:AJ5"/>
    <mergeCell ref="AK5:AM5"/>
    <mergeCell ref="AN5:AP5"/>
    <mergeCell ref="AQ5:AS5"/>
    <mergeCell ref="B31:B33"/>
    <mergeCell ref="V5:X5"/>
    <mergeCell ref="Y5:AA5"/>
    <mergeCell ref="AB5:AD5"/>
    <mergeCell ref="AE5:AG5"/>
    <mergeCell ref="B6:B30"/>
  </mergeCells>
  <phoneticPr fontId="2"/>
  <pageMargins left="0.59055118110236227" right="0.19685039370078741" top="0.98425196850393704" bottom="0.78740157480314965" header="0.51181102362204722" footer="0.59055118110236227"/>
  <pageSetup paperSize="9" scale="48" orientation="landscape" r:id="rId1"/>
  <headerFooter alignWithMargins="0">
    <oddHeader>&amp;R&amp;13（様式&amp;A）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topLeftCell="A21" zoomScale="70" zoomScaleNormal="70" workbookViewId="0">
      <selection activeCell="E26" sqref="E26"/>
    </sheetView>
  </sheetViews>
  <sheetFormatPr defaultRowHeight="13.2"/>
  <cols>
    <col min="1" max="2" width="4.44140625" style="92" customWidth="1"/>
    <col min="3" max="3" width="36" style="92" customWidth="1"/>
    <col min="4" max="4" width="26.6640625" style="92" customWidth="1"/>
    <col min="5" max="5" width="37.109375" style="92" customWidth="1"/>
    <col min="6" max="6" width="28.44140625" style="92" customWidth="1"/>
    <col min="7" max="7" width="34" style="92" customWidth="1"/>
    <col min="8" max="8" width="26.44140625" style="92" customWidth="1"/>
    <col min="9" max="9" width="39.44140625" style="92" customWidth="1"/>
    <col min="10" max="10" width="2.6640625" style="92" customWidth="1"/>
    <col min="11" max="11" width="4.44140625" style="92" customWidth="1"/>
    <col min="12" max="251" width="9" style="92"/>
    <col min="252" max="253" width="4.44140625" style="92" customWidth="1"/>
    <col min="254" max="254" width="30.44140625" style="92" customWidth="1"/>
    <col min="255" max="255" width="20.44140625" style="92" customWidth="1"/>
    <col min="256" max="256" width="30.44140625" style="92" customWidth="1"/>
    <col min="257" max="257" width="20.44140625" style="92" customWidth="1"/>
    <col min="258" max="258" width="30.44140625" style="92" customWidth="1"/>
    <col min="259" max="259" width="20.44140625" style="92" customWidth="1"/>
    <col min="260" max="260" width="10.44140625" style="92" customWidth="1"/>
    <col min="261" max="262" width="20.44140625" style="92" customWidth="1"/>
    <col min="263" max="263" width="10.44140625" style="92" customWidth="1"/>
    <col min="264" max="264" width="15.44140625" style="92" customWidth="1"/>
    <col min="265" max="265" width="25.44140625" style="92" customWidth="1"/>
    <col min="266" max="266" width="2.6640625" style="92" customWidth="1"/>
    <col min="267" max="267" width="4.44140625" style="92" customWidth="1"/>
    <col min="268" max="507" width="9" style="92"/>
    <col min="508" max="509" width="4.44140625" style="92" customWidth="1"/>
    <col min="510" max="510" width="30.44140625" style="92" customWidth="1"/>
    <col min="511" max="511" width="20.44140625" style="92" customWidth="1"/>
    <col min="512" max="512" width="30.44140625" style="92" customWidth="1"/>
    <col min="513" max="513" width="20.44140625" style="92" customWidth="1"/>
    <col min="514" max="514" width="30.44140625" style="92" customWidth="1"/>
    <col min="515" max="515" width="20.44140625" style="92" customWidth="1"/>
    <col min="516" max="516" width="10.44140625" style="92" customWidth="1"/>
    <col min="517" max="518" width="20.44140625" style="92" customWidth="1"/>
    <col min="519" max="519" width="10.44140625" style="92" customWidth="1"/>
    <col min="520" max="520" width="15.44140625" style="92" customWidth="1"/>
    <col min="521" max="521" width="25.44140625" style="92" customWidth="1"/>
    <col min="522" max="522" width="2.6640625" style="92" customWidth="1"/>
    <col min="523" max="523" width="4.44140625" style="92" customWidth="1"/>
    <col min="524" max="763" width="9" style="92"/>
    <col min="764" max="765" width="4.44140625" style="92" customWidth="1"/>
    <col min="766" max="766" width="30.44140625" style="92" customWidth="1"/>
    <col min="767" max="767" width="20.44140625" style="92" customWidth="1"/>
    <col min="768" max="768" width="30.44140625" style="92" customWidth="1"/>
    <col min="769" max="769" width="20.44140625" style="92" customWidth="1"/>
    <col min="770" max="770" width="30.44140625" style="92" customWidth="1"/>
    <col min="771" max="771" width="20.44140625" style="92" customWidth="1"/>
    <col min="772" max="772" width="10.44140625" style="92" customWidth="1"/>
    <col min="773" max="774" width="20.44140625" style="92" customWidth="1"/>
    <col min="775" max="775" width="10.44140625" style="92" customWidth="1"/>
    <col min="776" max="776" width="15.44140625" style="92" customWidth="1"/>
    <col min="777" max="777" width="25.44140625" style="92" customWidth="1"/>
    <col min="778" max="778" width="2.6640625" style="92" customWidth="1"/>
    <col min="779" max="779" width="4.44140625" style="92" customWidth="1"/>
    <col min="780" max="1019" width="9" style="92"/>
    <col min="1020" max="1021" width="4.44140625" style="92" customWidth="1"/>
    <col min="1022" max="1022" width="30.44140625" style="92" customWidth="1"/>
    <col min="1023" max="1023" width="20.44140625" style="92" customWidth="1"/>
    <col min="1024" max="1024" width="30.44140625" style="92" customWidth="1"/>
    <col min="1025" max="1025" width="20.44140625" style="92" customWidth="1"/>
    <col min="1026" max="1026" width="30.44140625" style="92" customWidth="1"/>
    <col min="1027" max="1027" width="20.44140625" style="92" customWidth="1"/>
    <col min="1028" max="1028" width="10.44140625" style="92" customWidth="1"/>
    <col min="1029" max="1030" width="20.44140625" style="92" customWidth="1"/>
    <col min="1031" max="1031" width="10.44140625" style="92" customWidth="1"/>
    <col min="1032" max="1032" width="15.44140625" style="92" customWidth="1"/>
    <col min="1033" max="1033" width="25.44140625" style="92" customWidth="1"/>
    <col min="1034" max="1034" width="2.6640625" style="92" customWidth="1"/>
    <col min="1035" max="1035" width="4.44140625" style="92" customWidth="1"/>
    <col min="1036" max="1275" width="9" style="92"/>
    <col min="1276" max="1277" width="4.44140625" style="92" customWidth="1"/>
    <col min="1278" max="1278" width="30.44140625" style="92" customWidth="1"/>
    <col min="1279" max="1279" width="20.44140625" style="92" customWidth="1"/>
    <col min="1280" max="1280" width="30.44140625" style="92" customWidth="1"/>
    <col min="1281" max="1281" width="20.44140625" style="92" customWidth="1"/>
    <col min="1282" max="1282" width="30.44140625" style="92" customWidth="1"/>
    <col min="1283" max="1283" width="20.44140625" style="92" customWidth="1"/>
    <col min="1284" max="1284" width="10.44140625" style="92" customWidth="1"/>
    <col min="1285" max="1286" width="20.44140625" style="92" customWidth="1"/>
    <col min="1287" max="1287" width="10.44140625" style="92" customWidth="1"/>
    <col min="1288" max="1288" width="15.44140625" style="92" customWidth="1"/>
    <col min="1289" max="1289" width="25.44140625" style="92" customWidth="1"/>
    <col min="1290" max="1290" width="2.6640625" style="92" customWidth="1"/>
    <col min="1291" max="1291" width="4.44140625" style="92" customWidth="1"/>
    <col min="1292" max="1531" width="9" style="92"/>
    <col min="1532" max="1533" width="4.44140625" style="92" customWidth="1"/>
    <col min="1534" max="1534" width="30.44140625" style="92" customWidth="1"/>
    <col min="1535" max="1535" width="20.44140625" style="92" customWidth="1"/>
    <col min="1536" max="1536" width="30.44140625" style="92" customWidth="1"/>
    <col min="1537" max="1537" width="20.44140625" style="92" customWidth="1"/>
    <col min="1538" max="1538" width="30.44140625" style="92" customWidth="1"/>
    <col min="1539" max="1539" width="20.44140625" style="92" customWidth="1"/>
    <col min="1540" max="1540" width="10.44140625" style="92" customWidth="1"/>
    <col min="1541" max="1542" width="20.44140625" style="92" customWidth="1"/>
    <col min="1543" max="1543" width="10.44140625" style="92" customWidth="1"/>
    <col min="1544" max="1544" width="15.44140625" style="92" customWidth="1"/>
    <col min="1545" max="1545" width="25.44140625" style="92" customWidth="1"/>
    <col min="1546" max="1546" width="2.6640625" style="92" customWidth="1"/>
    <col min="1547" max="1547" width="4.44140625" style="92" customWidth="1"/>
    <col min="1548" max="1787" width="9" style="92"/>
    <col min="1788" max="1789" width="4.44140625" style="92" customWidth="1"/>
    <col min="1790" max="1790" width="30.44140625" style="92" customWidth="1"/>
    <col min="1791" max="1791" width="20.44140625" style="92" customWidth="1"/>
    <col min="1792" max="1792" width="30.44140625" style="92" customWidth="1"/>
    <col min="1793" max="1793" width="20.44140625" style="92" customWidth="1"/>
    <col min="1794" max="1794" width="30.44140625" style="92" customWidth="1"/>
    <col min="1795" max="1795" width="20.44140625" style="92" customWidth="1"/>
    <col min="1796" max="1796" width="10.44140625" style="92" customWidth="1"/>
    <col min="1797" max="1798" width="20.44140625" style="92" customWidth="1"/>
    <col min="1799" max="1799" width="10.44140625" style="92" customWidth="1"/>
    <col min="1800" max="1800" width="15.44140625" style="92" customWidth="1"/>
    <col min="1801" max="1801" width="25.44140625" style="92" customWidth="1"/>
    <col min="1802" max="1802" width="2.6640625" style="92" customWidth="1"/>
    <col min="1803" max="1803" width="4.44140625" style="92" customWidth="1"/>
    <col min="1804" max="2043" width="9" style="92"/>
    <col min="2044" max="2045" width="4.44140625" style="92" customWidth="1"/>
    <col min="2046" max="2046" width="30.44140625" style="92" customWidth="1"/>
    <col min="2047" max="2047" width="20.44140625" style="92" customWidth="1"/>
    <col min="2048" max="2048" width="30.44140625" style="92" customWidth="1"/>
    <col min="2049" max="2049" width="20.44140625" style="92" customWidth="1"/>
    <col min="2050" max="2050" width="30.44140625" style="92" customWidth="1"/>
    <col min="2051" max="2051" width="20.44140625" style="92" customWidth="1"/>
    <col min="2052" max="2052" width="10.44140625" style="92" customWidth="1"/>
    <col min="2053" max="2054" width="20.44140625" style="92" customWidth="1"/>
    <col min="2055" max="2055" width="10.44140625" style="92" customWidth="1"/>
    <col min="2056" max="2056" width="15.44140625" style="92" customWidth="1"/>
    <col min="2057" max="2057" width="25.44140625" style="92" customWidth="1"/>
    <col min="2058" max="2058" width="2.6640625" style="92" customWidth="1"/>
    <col min="2059" max="2059" width="4.44140625" style="92" customWidth="1"/>
    <col min="2060" max="2299" width="9" style="92"/>
    <col min="2300" max="2301" width="4.44140625" style="92" customWidth="1"/>
    <col min="2302" max="2302" width="30.44140625" style="92" customWidth="1"/>
    <col min="2303" max="2303" width="20.44140625" style="92" customWidth="1"/>
    <col min="2304" max="2304" width="30.44140625" style="92" customWidth="1"/>
    <col min="2305" max="2305" width="20.44140625" style="92" customWidth="1"/>
    <col min="2306" max="2306" width="30.44140625" style="92" customWidth="1"/>
    <col min="2307" max="2307" width="20.44140625" style="92" customWidth="1"/>
    <col min="2308" max="2308" width="10.44140625" style="92" customWidth="1"/>
    <col min="2309" max="2310" width="20.44140625" style="92" customWidth="1"/>
    <col min="2311" max="2311" width="10.44140625" style="92" customWidth="1"/>
    <col min="2312" max="2312" width="15.44140625" style="92" customWidth="1"/>
    <col min="2313" max="2313" width="25.44140625" style="92" customWidth="1"/>
    <col min="2314" max="2314" width="2.6640625" style="92" customWidth="1"/>
    <col min="2315" max="2315" width="4.44140625" style="92" customWidth="1"/>
    <col min="2316" max="2555" width="9" style="92"/>
    <col min="2556" max="2557" width="4.44140625" style="92" customWidth="1"/>
    <col min="2558" max="2558" width="30.44140625" style="92" customWidth="1"/>
    <col min="2559" max="2559" width="20.44140625" style="92" customWidth="1"/>
    <col min="2560" max="2560" width="30.44140625" style="92" customWidth="1"/>
    <col min="2561" max="2561" width="20.44140625" style="92" customWidth="1"/>
    <col min="2562" max="2562" width="30.44140625" style="92" customWidth="1"/>
    <col min="2563" max="2563" width="20.44140625" style="92" customWidth="1"/>
    <col min="2564" max="2564" width="10.44140625" style="92" customWidth="1"/>
    <col min="2565" max="2566" width="20.44140625" style="92" customWidth="1"/>
    <col min="2567" max="2567" width="10.44140625" style="92" customWidth="1"/>
    <col min="2568" max="2568" width="15.44140625" style="92" customWidth="1"/>
    <col min="2569" max="2569" width="25.44140625" style="92" customWidth="1"/>
    <col min="2570" max="2570" width="2.6640625" style="92" customWidth="1"/>
    <col min="2571" max="2571" width="4.44140625" style="92" customWidth="1"/>
    <col min="2572" max="2811" width="9" style="92"/>
    <col min="2812" max="2813" width="4.44140625" style="92" customWidth="1"/>
    <col min="2814" max="2814" width="30.44140625" style="92" customWidth="1"/>
    <col min="2815" max="2815" width="20.44140625" style="92" customWidth="1"/>
    <col min="2816" max="2816" width="30.44140625" style="92" customWidth="1"/>
    <col min="2817" max="2817" width="20.44140625" style="92" customWidth="1"/>
    <col min="2818" max="2818" width="30.44140625" style="92" customWidth="1"/>
    <col min="2819" max="2819" width="20.44140625" style="92" customWidth="1"/>
    <col min="2820" max="2820" width="10.44140625" style="92" customWidth="1"/>
    <col min="2821" max="2822" width="20.44140625" style="92" customWidth="1"/>
    <col min="2823" max="2823" width="10.44140625" style="92" customWidth="1"/>
    <col min="2824" max="2824" width="15.44140625" style="92" customWidth="1"/>
    <col min="2825" max="2825" width="25.44140625" style="92" customWidth="1"/>
    <col min="2826" max="2826" width="2.6640625" style="92" customWidth="1"/>
    <col min="2827" max="2827" width="4.44140625" style="92" customWidth="1"/>
    <col min="2828" max="3067" width="9" style="92"/>
    <col min="3068" max="3069" width="4.44140625" style="92" customWidth="1"/>
    <col min="3070" max="3070" width="30.44140625" style="92" customWidth="1"/>
    <col min="3071" max="3071" width="20.44140625" style="92" customWidth="1"/>
    <col min="3072" max="3072" width="30.44140625" style="92" customWidth="1"/>
    <col min="3073" max="3073" width="20.44140625" style="92" customWidth="1"/>
    <col min="3074" max="3074" width="30.44140625" style="92" customWidth="1"/>
    <col min="3075" max="3075" width="20.44140625" style="92" customWidth="1"/>
    <col min="3076" max="3076" width="10.44140625" style="92" customWidth="1"/>
    <col min="3077" max="3078" width="20.44140625" style="92" customWidth="1"/>
    <col min="3079" max="3079" width="10.44140625" style="92" customWidth="1"/>
    <col min="3080" max="3080" width="15.44140625" style="92" customWidth="1"/>
    <col min="3081" max="3081" width="25.44140625" style="92" customWidth="1"/>
    <col min="3082" max="3082" width="2.6640625" style="92" customWidth="1"/>
    <col min="3083" max="3083" width="4.44140625" style="92" customWidth="1"/>
    <col min="3084" max="3323" width="9" style="92"/>
    <col min="3324" max="3325" width="4.44140625" style="92" customWidth="1"/>
    <col min="3326" max="3326" width="30.44140625" style="92" customWidth="1"/>
    <col min="3327" max="3327" width="20.44140625" style="92" customWidth="1"/>
    <col min="3328" max="3328" width="30.44140625" style="92" customWidth="1"/>
    <col min="3329" max="3329" width="20.44140625" style="92" customWidth="1"/>
    <col min="3330" max="3330" width="30.44140625" style="92" customWidth="1"/>
    <col min="3331" max="3331" width="20.44140625" style="92" customWidth="1"/>
    <col min="3332" max="3332" width="10.44140625" style="92" customWidth="1"/>
    <col min="3333" max="3334" width="20.44140625" style="92" customWidth="1"/>
    <col min="3335" max="3335" width="10.44140625" style="92" customWidth="1"/>
    <col min="3336" max="3336" width="15.44140625" style="92" customWidth="1"/>
    <col min="3337" max="3337" width="25.44140625" style="92" customWidth="1"/>
    <col min="3338" max="3338" width="2.6640625" style="92" customWidth="1"/>
    <col min="3339" max="3339" width="4.44140625" style="92" customWidth="1"/>
    <col min="3340" max="3579" width="9" style="92"/>
    <col min="3580" max="3581" width="4.44140625" style="92" customWidth="1"/>
    <col min="3582" max="3582" width="30.44140625" style="92" customWidth="1"/>
    <col min="3583" max="3583" width="20.44140625" style="92" customWidth="1"/>
    <col min="3584" max="3584" width="30.44140625" style="92" customWidth="1"/>
    <col min="3585" max="3585" width="20.44140625" style="92" customWidth="1"/>
    <col min="3586" max="3586" width="30.44140625" style="92" customWidth="1"/>
    <col min="3587" max="3587" width="20.44140625" style="92" customWidth="1"/>
    <col min="3588" max="3588" width="10.44140625" style="92" customWidth="1"/>
    <col min="3589" max="3590" width="20.44140625" style="92" customWidth="1"/>
    <col min="3591" max="3591" width="10.44140625" style="92" customWidth="1"/>
    <col min="3592" max="3592" width="15.44140625" style="92" customWidth="1"/>
    <col min="3593" max="3593" width="25.44140625" style="92" customWidth="1"/>
    <col min="3594" max="3594" width="2.6640625" style="92" customWidth="1"/>
    <col min="3595" max="3595" width="4.44140625" style="92" customWidth="1"/>
    <col min="3596" max="3835" width="9" style="92"/>
    <col min="3836" max="3837" width="4.44140625" style="92" customWidth="1"/>
    <col min="3838" max="3838" width="30.44140625" style="92" customWidth="1"/>
    <col min="3839" max="3839" width="20.44140625" style="92" customWidth="1"/>
    <col min="3840" max="3840" width="30.44140625" style="92" customWidth="1"/>
    <col min="3841" max="3841" width="20.44140625" style="92" customWidth="1"/>
    <col min="3842" max="3842" width="30.44140625" style="92" customWidth="1"/>
    <col min="3843" max="3843" width="20.44140625" style="92" customWidth="1"/>
    <col min="3844" max="3844" width="10.44140625" style="92" customWidth="1"/>
    <col min="3845" max="3846" width="20.44140625" style="92" customWidth="1"/>
    <col min="3847" max="3847" width="10.44140625" style="92" customWidth="1"/>
    <col min="3848" max="3848" width="15.44140625" style="92" customWidth="1"/>
    <col min="3849" max="3849" width="25.44140625" style="92" customWidth="1"/>
    <col min="3850" max="3850" width="2.6640625" style="92" customWidth="1"/>
    <col min="3851" max="3851" width="4.44140625" style="92" customWidth="1"/>
    <col min="3852" max="4091" width="9" style="92"/>
    <col min="4092" max="4093" width="4.44140625" style="92" customWidth="1"/>
    <col min="4094" max="4094" width="30.44140625" style="92" customWidth="1"/>
    <col min="4095" max="4095" width="20.44140625" style="92" customWidth="1"/>
    <col min="4096" max="4096" width="30.44140625" style="92" customWidth="1"/>
    <col min="4097" max="4097" width="20.44140625" style="92" customWidth="1"/>
    <col min="4098" max="4098" width="30.44140625" style="92" customWidth="1"/>
    <col min="4099" max="4099" width="20.44140625" style="92" customWidth="1"/>
    <col min="4100" max="4100" width="10.44140625" style="92" customWidth="1"/>
    <col min="4101" max="4102" width="20.44140625" style="92" customWidth="1"/>
    <col min="4103" max="4103" width="10.44140625" style="92" customWidth="1"/>
    <col min="4104" max="4104" width="15.44140625" style="92" customWidth="1"/>
    <col min="4105" max="4105" width="25.44140625" style="92" customWidth="1"/>
    <col min="4106" max="4106" width="2.6640625" style="92" customWidth="1"/>
    <col min="4107" max="4107" width="4.44140625" style="92" customWidth="1"/>
    <col min="4108" max="4347" width="9" style="92"/>
    <col min="4348" max="4349" width="4.44140625" style="92" customWidth="1"/>
    <col min="4350" max="4350" width="30.44140625" style="92" customWidth="1"/>
    <col min="4351" max="4351" width="20.44140625" style="92" customWidth="1"/>
    <col min="4352" max="4352" width="30.44140625" style="92" customWidth="1"/>
    <col min="4353" max="4353" width="20.44140625" style="92" customWidth="1"/>
    <col min="4354" max="4354" width="30.44140625" style="92" customWidth="1"/>
    <col min="4355" max="4355" width="20.44140625" style="92" customWidth="1"/>
    <col min="4356" max="4356" width="10.44140625" style="92" customWidth="1"/>
    <col min="4357" max="4358" width="20.44140625" style="92" customWidth="1"/>
    <col min="4359" max="4359" width="10.44140625" style="92" customWidth="1"/>
    <col min="4360" max="4360" width="15.44140625" style="92" customWidth="1"/>
    <col min="4361" max="4361" width="25.44140625" style="92" customWidth="1"/>
    <col min="4362" max="4362" width="2.6640625" style="92" customWidth="1"/>
    <col min="4363" max="4363" width="4.44140625" style="92" customWidth="1"/>
    <col min="4364" max="4603" width="9" style="92"/>
    <col min="4604" max="4605" width="4.44140625" style="92" customWidth="1"/>
    <col min="4606" max="4606" width="30.44140625" style="92" customWidth="1"/>
    <col min="4607" max="4607" width="20.44140625" style="92" customWidth="1"/>
    <col min="4608" max="4608" width="30.44140625" style="92" customWidth="1"/>
    <col min="4609" max="4609" width="20.44140625" style="92" customWidth="1"/>
    <col min="4610" max="4610" width="30.44140625" style="92" customWidth="1"/>
    <col min="4611" max="4611" width="20.44140625" style="92" customWidth="1"/>
    <col min="4612" max="4612" width="10.44140625" style="92" customWidth="1"/>
    <col min="4613" max="4614" width="20.44140625" style="92" customWidth="1"/>
    <col min="4615" max="4615" width="10.44140625" style="92" customWidth="1"/>
    <col min="4616" max="4616" width="15.44140625" style="92" customWidth="1"/>
    <col min="4617" max="4617" width="25.44140625" style="92" customWidth="1"/>
    <col min="4618" max="4618" width="2.6640625" style="92" customWidth="1"/>
    <col min="4619" max="4619" width="4.44140625" style="92" customWidth="1"/>
    <col min="4620" max="4859" width="9" style="92"/>
    <col min="4860" max="4861" width="4.44140625" style="92" customWidth="1"/>
    <col min="4862" max="4862" width="30.44140625" style="92" customWidth="1"/>
    <col min="4863" max="4863" width="20.44140625" style="92" customWidth="1"/>
    <col min="4864" max="4864" width="30.44140625" style="92" customWidth="1"/>
    <col min="4865" max="4865" width="20.44140625" style="92" customWidth="1"/>
    <col min="4866" max="4866" width="30.44140625" style="92" customWidth="1"/>
    <col min="4867" max="4867" width="20.44140625" style="92" customWidth="1"/>
    <col min="4868" max="4868" width="10.44140625" style="92" customWidth="1"/>
    <col min="4869" max="4870" width="20.44140625" style="92" customWidth="1"/>
    <col min="4871" max="4871" width="10.44140625" style="92" customWidth="1"/>
    <col min="4872" max="4872" width="15.44140625" style="92" customWidth="1"/>
    <col min="4873" max="4873" width="25.44140625" style="92" customWidth="1"/>
    <col min="4874" max="4874" width="2.6640625" style="92" customWidth="1"/>
    <col min="4875" max="4875" width="4.44140625" style="92" customWidth="1"/>
    <col min="4876" max="5115" width="9" style="92"/>
    <col min="5116" max="5117" width="4.44140625" style="92" customWidth="1"/>
    <col min="5118" max="5118" width="30.44140625" style="92" customWidth="1"/>
    <col min="5119" max="5119" width="20.44140625" style="92" customWidth="1"/>
    <col min="5120" max="5120" width="30.44140625" style="92" customWidth="1"/>
    <col min="5121" max="5121" width="20.44140625" style="92" customWidth="1"/>
    <col min="5122" max="5122" width="30.44140625" style="92" customWidth="1"/>
    <col min="5123" max="5123" width="20.44140625" style="92" customWidth="1"/>
    <col min="5124" max="5124" width="10.44140625" style="92" customWidth="1"/>
    <col min="5125" max="5126" width="20.44140625" style="92" customWidth="1"/>
    <col min="5127" max="5127" width="10.44140625" style="92" customWidth="1"/>
    <col min="5128" max="5128" width="15.44140625" style="92" customWidth="1"/>
    <col min="5129" max="5129" width="25.44140625" style="92" customWidth="1"/>
    <col min="5130" max="5130" width="2.6640625" style="92" customWidth="1"/>
    <col min="5131" max="5131" width="4.44140625" style="92" customWidth="1"/>
    <col min="5132" max="5371" width="9" style="92"/>
    <col min="5372" max="5373" width="4.44140625" style="92" customWidth="1"/>
    <col min="5374" max="5374" width="30.44140625" style="92" customWidth="1"/>
    <col min="5375" max="5375" width="20.44140625" style="92" customWidth="1"/>
    <col min="5376" max="5376" width="30.44140625" style="92" customWidth="1"/>
    <col min="5377" max="5377" width="20.44140625" style="92" customWidth="1"/>
    <col min="5378" max="5378" width="30.44140625" style="92" customWidth="1"/>
    <col min="5379" max="5379" width="20.44140625" style="92" customWidth="1"/>
    <col min="5380" max="5380" width="10.44140625" style="92" customWidth="1"/>
    <col min="5381" max="5382" width="20.44140625" style="92" customWidth="1"/>
    <col min="5383" max="5383" width="10.44140625" style="92" customWidth="1"/>
    <col min="5384" max="5384" width="15.44140625" style="92" customWidth="1"/>
    <col min="5385" max="5385" width="25.44140625" style="92" customWidth="1"/>
    <col min="5386" max="5386" width="2.6640625" style="92" customWidth="1"/>
    <col min="5387" max="5387" width="4.44140625" style="92" customWidth="1"/>
    <col min="5388" max="5627" width="9" style="92"/>
    <col min="5628" max="5629" width="4.44140625" style="92" customWidth="1"/>
    <col min="5630" max="5630" width="30.44140625" style="92" customWidth="1"/>
    <col min="5631" max="5631" width="20.44140625" style="92" customWidth="1"/>
    <col min="5632" max="5632" width="30.44140625" style="92" customWidth="1"/>
    <col min="5633" max="5633" width="20.44140625" style="92" customWidth="1"/>
    <col min="5634" max="5634" width="30.44140625" style="92" customWidth="1"/>
    <col min="5635" max="5635" width="20.44140625" style="92" customWidth="1"/>
    <col min="5636" max="5636" width="10.44140625" style="92" customWidth="1"/>
    <col min="5637" max="5638" width="20.44140625" style="92" customWidth="1"/>
    <col min="5639" max="5639" width="10.44140625" style="92" customWidth="1"/>
    <col min="5640" max="5640" width="15.44140625" style="92" customWidth="1"/>
    <col min="5641" max="5641" width="25.44140625" style="92" customWidth="1"/>
    <col min="5642" max="5642" width="2.6640625" style="92" customWidth="1"/>
    <col min="5643" max="5643" width="4.44140625" style="92" customWidth="1"/>
    <col min="5644" max="5883" width="9" style="92"/>
    <col min="5884" max="5885" width="4.44140625" style="92" customWidth="1"/>
    <col min="5886" max="5886" width="30.44140625" style="92" customWidth="1"/>
    <col min="5887" max="5887" width="20.44140625" style="92" customWidth="1"/>
    <col min="5888" max="5888" width="30.44140625" style="92" customWidth="1"/>
    <col min="5889" max="5889" width="20.44140625" style="92" customWidth="1"/>
    <col min="5890" max="5890" width="30.44140625" style="92" customWidth="1"/>
    <col min="5891" max="5891" width="20.44140625" style="92" customWidth="1"/>
    <col min="5892" max="5892" width="10.44140625" style="92" customWidth="1"/>
    <col min="5893" max="5894" width="20.44140625" style="92" customWidth="1"/>
    <col min="5895" max="5895" width="10.44140625" style="92" customWidth="1"/>
    <col min="5896" max="5896" width="15.44140625" style="92" customWidth="1"/>
    <col min="5897" max="5897" width="25.44140625" style="92" customWidth="1"/>
    <col min="5898" max="5898" width="2.6640625" style="92" customWidth="1"/>
    <col min="5899" max="5899" width="4.44140625" style="92" customWidth="1"/>
    <col min="5900" max="6139" width="9" style="92"/>
    <col min="6140" max="6141" width="4.44140625" style="92" customWidth="1"/>
    <col min="6142" max="6142" width="30.44140625" style="92" customWidth="1"/>
    <col min="6143" max="6143" width="20.44140625" style="92" customWidth="1"/>
    <col min="6144" max="6144" width="30.44140625" style="92" customWidth="1"/>
    <col min="6145" max="6145" width="20.44140625" style="92" customWidth="1"/>
    <col min="6146" max="6146" width="30.44140625" style="92" customWidth="1"/>
    <col min="6147" max="6147" width="20.44140625" style="92" customWidth="1"/>
    <col min="6148" max="6148" width="10.44140625" style="92" customWidth="1"/>
    <col min="6149" max="6150" width="20.44140625" style="92" customWidth="1"/>
    <col min="6151" max="6151" width="10.44140625" style="92" customWidth="1"/>
    <col min="6152" max="6152" width="15.44140625" style="92" customWidth="1"/>
    <col min="6153" max="6153" width="25.44140625" style="92" customWidth="1"/>
    <col min="6154" max="6154" width="2.6640625" style="92" customWidth="1"/>
    <col min="6155" max="6155" width="4.44140625" style="92" customWidth="1"/>
    <col min="6156" max="6395" width="9" style="92"/>
    <col min="6396" max="6397" width="4.44140625" style="92" customWidth="1"/>
    <col min="6398" max="6398" width="30.44140625" style="92" customWidth="1"/>
    <col min="6399" max="6399" width="20.44140625" style="92" customWidth="1"/>
    <col min="6400" max="6400" width="30.44140625" style="92" customWidth="1"/>
    <col min="6401" max="6401" width="20.44140625" style="92" customWidth="1"/>
    <col min="6402" max="6402" width="30.44140625" style="92" customWidth="1"/>
    <col min="6403" max="6403" width="20.44140625" style="92" customWidth="1"/>
    <col min="6404" max="6404" width="10.44140625" style="92" customWidth="1"/>
    <col min="6405" max="6406" width="20.44140625" style="92" customWidth="1"/>
    <col min="6407" max="6407" width="10.44140625" style="92" customWidth="1"/>
    <col min="6408" max="6408" width="15.44140625" style="92" customWidth="1"/>
    <col min="6409" max="6409" width="25.44140625" style="92" customWidth="1"/>
    <col min="6410" max="6410" width="2.6640625" style="92" customWidth="1"/>
    <col min="6411" max="6411" width="4.44140625" style="92" customWidth="1"/>
    <col min="6412" max="6651" width="9" style="92"/>
    <col min="6652" max="6653" width="4.44140625" style="92" customWidth="1"/>
    <col min="6654" max="6654" width="30.44140625" style="92" customWidth="1"/>
    <col min="6655" max="6655" width="20.44140625" style="92" customWidth="1"/>
    <col min="6656" max="6656" width="30.44140625" style="92" customWidth="1"/>
    <col min="6657" max="6657" width="20.44140625" style="92" customWidth="1"/>
    <col min="6658" max="6658" width="30.44140625" style="92" customWidth="1"/>
    <col min="6659" max="6659" width="20.44140625" style="92" customWidth="1"/>
    <col min="6660" max="6660" width="10.44140625" style="92" customWidth="1"/>
    <col min="6661" max="6662" width="20.44140625" style="92" customWidth="1"/>
    <col min="6663" max="6663" width="10.44140625" style="92" customWidth="1"/>
    <col min="6664" max="6664" width="15.44140625" style="92" customWidth="1"/>
    <col min="6665" max="6665" width="25.44140625" style="92" customWidth="1"/>
    <col min="6666" max="6666" width="2.6640625" style="92" customWidth="1"/>
    <col min="6667" max="6667" width="4.44140625" style="92" customWidth="1"/>
    <col min="6668" max="6907" width="9" style="92"/>
    <col min="6908" max="6909" width="4.44140625" style="92" customWidth="1"/>
    <col min="6910" max="6910" width="30.44140625" style="92" customWidth="1"/>
    <col min="6911" max="6911" width="20.44140625" style="92" customWidth="1"/>
    <col min="6912" max="6912" width="30.44140625" style="92" customWidth="1"/>
    <col min="6913" max="6913" width="20.44140625" style="92" customWidth="1"/>
    <col min="6914" max="6914" width="30.44140625" style="92" customWidth="1"/>
    <col min="6915" max="6915" width="20.44140625" style="92" customWidth="1"/>
    <col min="6916" max="6916" width="10.44140625" style="92" customWidth="1"/>
    <col min="6917" max="6918" width="20.44140625" style="92" customWidth="1"/>
    <col min="6919" max="6919" width="10.44140625" style="92" customWidth="1"/>
    <col min="6920" max="6920" width="15.44140625" style="92" customWidth="1"/>
    <col min="6921" max="6921" width="25.44140625" style="92" customWidth="1"/>
    <col min="6922" max="6922" width="2.6640625" style="92" customWidth="1"/>
    <col min="6923" max="6923" width="4.44140625" style="92" customWidth="1"/>
    <col min="6924" max="7163" width="9" style="92"/>
    <col min="7164" max="7165" width="4.44140625" style="92" customWidth="1"/>
    <col min="7166" max="7166" width="30.44140625" style="92" customWidth="1"/>
    <col min="7167" max="7167" width="20.44140625" style="92" customWidth="1"/>
    <col min="7168" max="7168" width="30.44140625" style="92" customWidth="1"/>
    <col min="7169" max="7169" width="20.44140625" style="92" customWidth="1"/>
    <col min="7170" max="7170" width="30.44140625" style="92" customWidth="1"/>
    <col min="7171" max="7171" width="20.44140625" style="92" customWidth="1"/>
    <col min="7172" max="7172" width="10.44140625" style="92" customWidth="1"/>
    <col min="7173" max="7174" width="20.44140625" style="92" customWidth="1"/>
    <col min="7175" max="7175" width="10.44140625" style="92" customWidth="1"/>
    <col min="7176" max="7176" width="15.44140625" style="92" customWidth="1"/>
    <col min="7177" max="7177" width="25.44140625" style="92" customWidth="1"/>
    <col min="7178" max="7178" width="2.6640625" style="92" customWidth="1"/>
    <col min="7179" max="7179" width="4.44140625" style="92" customWidth="1"/>
    <col min="7180" max="7419" width="9" style="92"/>
    <col min="7420" max="7421" width="4.44140625" style="92" customWidth="1"/>
    <col min="7422" max="7422" width="30.44140625" style="92" customWidth="1"/>
    <col min="7423" max="7423" width="20.44140625" style="92" customWidth="1"/>
    <col min="7424" max="7424" width="30.44140625" style="92" customWidth="1"/>
    <col min="7425" max="7425" width="20.44140625" style="92" customWidth="1"/>
    <col min="7426" max="7426" width="30.44140625" style="92" customWidth="1"/>
    <col min="7427" max="7427" width="20.44140625" style="92" customWidth="1"/>
    <col min="7428" max="7428" width="10.44140625" style="92" customWidth="1"/>
    <col min="7429" max="7430" width="20.44140625" style="92" customWidth="1"/>
    <col min="7431" max="7431" width="10.44140625" style="92" customWidth="1"/>
    <col min="7432" max="7432" width="15.44140625" style="92" customWidth="1"/>
    <col min="7433" max="7433" width="25.44140625" style="92" customWidth="1"/>
    <col min="7434" max="7434" width="2.6640625" style="92" customWidth="1"/>
    <col min="7435" max="7435" width="4.44140625" style="92" customWidth="1"/>
    <col min="7436" max="7675" width="9" style="92"/>
    <col min="7676" max="7677" width="4.44140625" style="92" customWidth="1"/>
    <col min="7678" max="7678" width="30.44140625" style="92" customWidth="1"/>
    <col min="7679" max="7679" width="20.44140625" style="92" customWidth="1"/>
    <col min="7680" max="7680" width="30.44140625" style="92" customWidth="1"/>
    <col min="7681" max="7681" width="20.44140625" style="92" customWidth="1"/>
    <col min="7682" max="7682" width="30.44140625" style="92" customWidth="1"/>
    <col min="7683" max="7683" width="20.44140625" style="92" customWidth="1"/>
    <col min="7684" max="7684" width="10.44140625" style="92" customWidth="1"/>
    <col min="7685" max="7686" width="20.44140625" style="92" customWidth="1"/>
    <col min="7687" max="7687" width="10.44140625" style="92" customWidth="1"/>
    <col min="7688" max="7688" width="15.44140625" style="92" customWidth="1"/>
    <col min="7689" max="7689" width="25.44140625" style="92" customWidth="1"/>
    <col min="7690" max="7690" width="2.6640625" style="92" customWidth="1"/>
    <col min="7691" max="7691" width="4.44140625" style="92" customWidth="1"/>
    <col min="7692" max="7931" width="9" style="92"/>
    <col min="7932" max="7933" width="4.44140625" style="92" customWidth="1"/>
    <col min="7934" max="7934" width="30.44140625" style="92" customWidth="1"/>
    <col min="7935" max="7935" width="20.44140625" style="92" customWidth="1"/>
    <col min="7936" max="7936" width="30.44140625" style="92" customWidth="1"/>
    <col min="7937" max="7937" width="20.44140625" style="92" customWidth="1"/>
    <col min="7938" max="7938" width="30.44140625" style="92" customWidth="1"/>
    <col min="7939" max="7939" width="20.44140625" style="92" customWidth="1"/>
    <col min="7940" max="7940" width="10.44140625" style="92" customWidth="1"/>
    <col min="7941" max="7942" width="20.44140625" style="92" customWidth="1"/>
    <col min="7943" max="7943" width="10.44140625" style="92" customWidth="1"/>
    <col min="7944" max="7944" width="15.44140625" style="92" customWidth="1"/>
    <col min="7945" max="7945" width="25.44140625" style="92" customWidth="1"/>
    <col min="7946" max="7946" width="2.6640625" style="92" customWidth="1"/>
    <col min="7947" max="7947" width="4.44140625" style="92" customWidth="1"/>
    <col min="7948" max="8187" width="9" style="92"/>
    <col min="8188" max="8189" width="4.44140625" style="92" customWidth="1"/>
    <col min="8190" max="8190" width="30.44140625" style="92" customWidth="1"/>
    <col min="8191" max="8191" width="20.44140625" style="92" customWidth="1"/>
    <col min="8192" max="8192" width="30.44140625" style="92" customWidth="1"/>
    <col min="8193" max="8193" width="20.44140625" style="92" customWidth="1"/>
    <col min="8194" max="8194" width="30.44140625" style="92" customWidth="1"/>
    <col min="8195" max="8195" width="20.44140625" style="92" customWidth="1"/>
    <col min="8196" max="8196" width="10.44140625" style="92" customWidth="1"/>
    <col min="8197" max="8198" width="20.44140625" style="92" customWidth="1"/>
    <col min="8199" max="8199" width="10.44140625" style="92" customWidth="1"/>
    <col min="8200" max="8200" width="15.44140625" style="92" customWidth="1"/>
    <col min="8201" max="8201" width="25.44140625" style="92" customWidth="1"/>
    <col min="8202" max="8202" width="2.6640625" style="92" customWidth="1"/>
    <col min="8203" max="8203" width="4.44140625" style="92" customWidth="1"/>
    <col min="8204" max="8443" width="9" style="92"/>
    <col min="8444" max="8445" width="4.44140625" style="92" customWidth="1"/>
    <col min="8446" max="8446" width="30.44140625" style="92" customWidth="1"/>
    <col min="8447" max="8447" width="20.44140625" style="92" customWidth="1"/>
    <col min="8448" max="8448" width="30.44140625" style="92" customWidth="1"/>
    <col min="8449" max="8449" width="20.44140625" style="92" customWidth="1"/>
    <col min="8450" max="8450" width="30.44140625" style="92" customWidth="1"/>
    <col min="8451" max="8451" width="20.44140625" style="92" customWidth="1"/>
    <col min="8452" max="8452" width="10.44140625" style="92" customWidth="1"/>
    <col min="8453" max="8454" width="20.44140625" style="92" customWidth="1"/>
    <col min="8455" max="8455" width="10.44140625" style="92" customWidth="1"/>
    <col min="8456" max="8456" width="15.44140625" style="92" customWidth="1"/>
    <col min="8457" max="8457" width="25.44140625" style="92" customWidth="1"/>
    <col min="8458" max="8458" width="2.6640625" style="92" customWidth="1"/>
    <col min="8459" max="8459" width="4.44140625" style="92" customWidth="1"/>
    <col min="8460" max="8699" width="9" style="92"/>
    <col min="8700" max="8701" width="4.44140625" style="92" customWidth="1"/>
    <col min="8702" max="8702" width="30.44140625" style="92" customWidth="1"/>
    <col min="8703" max="8703" width="20.44140625" style="92" customWidth="1"/>
    <col min="8704" max="8704" width="30.44140625" style="92" customWidth="1"/>
    <col min="8705" max="8705" width="20.44140625" style="92" customWidth="1"/>
    <col min="8706" max="8706" width="30.44140625" style="92" customWidth="1"/>
    <col min="8707" max="8707" width="20.44140625" style="92" customWidth="1"/>
    <col min="8708" max="8708" width="10.44140625" style="92" customWidth="1"/>
    <col min="8709" max="8710" width="20.44140625" style="92" customWidth="1"/>
    <col min="8711" max="8711" width="10.44140625" style="92" customWidth="1"/>
    <col min="8712" max="8712" width="15.44140625" style="92" customWidth="1"/>
    <col min="8713" max="8713" width="25.44140625" style="92" customWidth="1"/>
    <col min="8714" max="8714" width="2.6640625" style="92" customWidth="1"/>
    <col min="8715" max="8715" width="4.44140625" style="92" customWidth="1"/>
    <col min="8716" max="8955" width="9" style="92"/>
    <col min="8956" max="8957" width="4.44140625" style="92" customWidth="1"/>
    <col min="8958" max="8958" width="30.44140625" style="92" customWidth="1"/>
    <col min="8959" max="8959" width="20.44140625" style="92" customWidth="1"/>
    <col min="8960" max="8960" width="30.44140625" style="92" customWidth="1"/>
    <col min="8961" max="8961" width="20.44140625" style="92" customWidth="1"/>
    <col min="8962" max="8962" width="30.44140625" style="92" customWidth="1"/>
    <col min="8963" max="8963" width="20.44140625" style="92" customWidth="1"/>
    <col min="8964" max="8964" width="10.44140625" style="92" customWidth="1"/>
    <col min="8965" max="8966" width="20.44140625" style="92" customWidth="1"/>
    <col min="8967" max="8967" width="10.44140625" style="92" customWidth="1"/>
    <col min="8968" max="8968" width="15.44140625" style="92" customWidth="1"/>
    <col min="8969" max="8969" width="25.44140625" style="92" customWidth="1"/>
    <col min="8970" max="8970" width="2.6640625" style="92" customWidth="1"/>
    <col min="8971" max="8971" width="4.44140625" style="92" customWidth="1"/>
    <col min="8972" max="9211" width="9" style="92"/>
    <col min="9212" max="9213" width="4.44140625" style="92" customWidth="1"/>
    <col min="9214" max="9214" width="30.44140625" style="92" customWidth="1"/>
    <col min="9215" max="9215" width="20.44140625" style="92" customWidth="1"/>
    <col min="9216" max="9216" width="30.44140625" style="92" customWidth="1"/>
    <col min="9217" max="9217" width="20.44140625" style="92" customWidth="1"/>
    <col min="9218" max="9218" width="30.44140625" style="92" customWidth="1"/>
    <col min="9219" max="9219" width="20.44140625" style="92" customWidth="1"/>
    <col min="9220" max="9220" width="10.44140625" style="92" customWidth="1"/>
    <col min="9221" max="9222" width="20.44140625" style="92" customWidth="1"/>
    <col min="9223" max="9223" width="10.44140625" style="92" customWidth="1"/>
    <col min="9224" max="9224" width="15.44140625" style="92" customWidth="1"/>
    <col min="9225" max="9225" width="25.44140625" style="92" customWidth="1"/>
    <col min="9226" max="9226" width="2.6640625" style="92" customWidth="1"/>
    <col min="9227" max="9227" width="4.44140625" style="92" customWidth="1"/>
    <col min="9228" max="9467" width="9" style="92"/>
    <col min="9468" max="9469" width="4.44140625" style="92" customWidth="1"/>
    <col min="9470" max="9470" width="30.44140625" style="92" customWidth="1"/>
    <col min="9471" max="9471" width="20.44140625" style="92" customWidth="1"/>
    <col min="9472" max="9472" width="30.44140625" style="92" customWidth="1"/>
    <col min="9473" max="9473" width="20.44140625" style="92" customWidth="1"/>
    <col min="9474" max="9474" width="30.44140625" style="92" customWidth="1"/>
    <col min="9475" max="9475" width="20.44140625" style="92" customWidth="1"/>
    <col min="9476" max="9476" width="10.44140625" style="92" customWidth="1"/>
    <col min="9477" max="9478" width="20.44140625" style="92" customWidth="1"/>
    <col min="9479" max="9479" width="10.44140625" style="92" customWidth="1"/>
    <col min="9480" max="9480" width="15.44140625" style="92" customWidth="1"/>
    <col min="9481" max="9481" width="25.44140625" style="92" customWidth="1"/>
    <col min="9482" max="9482" width="2.6640625" style="92" customWidth="1"/>
    <col min="9483" max="9483" width="4.44140625" style="92" customWidth="1"/>
    <col min="9484" max="9723" width="9" style="92"/>
    <col min="9724" max="9725" width="4.44140625" style="92" customWidth="1"/>
    <col min="9726" max="9726" width="30.44140625" style="92" customWidth="1"/>
    <col min="9727" max="9727" width="20.44140625" style="92" customWidth="1"/>
    <col min="9728" max="9728" width="30.44140625" style="92" customWidth="1"/>
    <col min="9729" max="9729" width="20.44140625" style="92" customWidth="1"/>
    <col min="9730" max="9730" width="30.44140625" style="92" customWidth="1"/>
    <col min="9731" max="9731" width="20.44140625" style="92" customWidth="1"/>
    <col min="9732" max="9732" width="10.44140625" style="92" customWidth="1"/>
    <col min="9733" max="9734" width="20.44140625" style="92" customWidth="1"/>
    <col min="9735" max="9735" width="10.44140625" style="92" customWidth="1"/>
    <col min="9736" max="9736" width="15.44140625" style="92" customWidth="1"/>
    <col min="9737" max="9737" width="25.44140625" style="92" customWidth="1"/>
    <col min="9738" max="9738" width="2.6640625" style="92" customWidth="1"/>
    <col min="9739" max="9739" width="4.44140625" style="92" customWidth="1"/>
    <col min="9740" max="9979" width="9" style="92"/>
    <col min="9980" max="9981" width="4.44140625" style="92" customWidth="1"/>
    <col min="9982" max="9982" width="30.44140625" style="92" customWidth="1"/>
    <col min="9983" max="9983" width="20.44140625" style="92" customWidth="1"/>
    <col min="9984" max="9984" width="30.44140625" style="92" customWidth="1"/>
    <col min="9985" max="9985" width="20.44140625" style="92" customWidth="1"/>
    <col min="9986" max="9986" width="30.44140625" style="92" customWidth="1"/>
    <col min="9987" max="9987" width="20.44140625" style="92" customWidth="1"/>
    <col min="9988" max="9988" width="10.44140625" style="92" customWidth="1"/>
    <col min="9989" max="9990" width="20.44140625" style="92" customWidth="1"/>
    <col min="9991" max="9991" width="10.44140625" style="92" customWidth="1"/>
    <col min="9992" max="9992" width="15.44140625" style="92" customWidth="1"/>
    <col min="9993" max="9993" width="25.44140625" style="92" customWidth="1"/>
    <col min="9994" max="9994" width="2.6640625" style="92" customWidth="1"/>
    <col min="9995" max="9995" width="4.44140625" style="92" customWidth="1"/>
    <col min="9996" max="10235" width="9" style="92"/>
    <col min="10236" max="10237" width="4.44140625" style="92" customWidth="1"/>
    <col min="10238" max="10238" width="30.44140625" style="92" customWidth="1"/>
    <col min="10239" max="10239" width="20.44140625" style="92" customWidth="1"/>
    <col min="10240" max="10240" width="30.44140625" style="92" customWidth="1"/>
    <col min="10241" max="10241" width="20.44140625" style="92" customWidth="1"/>
    <col min="10242" max="10242" width="30.44140625" style="92" customWidth="1"/>
    <col min="10243" max="10243" width="20.44140625" style="92" customWidth="1"/>
    <col min="10244" max="10244" width="10.44140625" style="92" customWidth="1"/>
    <col min="10245" max="10246" width="20.44140625" style="92" customWidth="1"/>
    <col min="10247" max="10247" width="10.44140625" style="92" customWidth="1"/>
    <col min="10248" max="10248" width="15.44140625" style="92" customWidth="1"/>
    <col min="10249" max="10249" width="25.44140625" style="92" customWidth="1"/>
    <col min="10250" max="10250" width="2.6640625" style="92" customWidth="1"/>
    <col min="10251" max="10251" width="4.44140625" style="92" customWidth="1"/>
    <col min="10252" max="10491" width="9" style="92"/>
    <col min="10492" max="10493" width="4.44140625" style="92" customWidth="1"/>
    <col min="10494" max="10494" width="30.44140625" style="92" customWidth="1"/>
    <col min="10495" max="10495" width="20.44140625" style="92" customWidth="1"/>
    <col min="10496" max="10496" width="30.44140625" style="92" customWidth="1"/>
    <col min="10497" max="10497" width="20.44140625" style="92" customWidth="1"/>
    <col min="10498" max="10498" width="30.44140625" style="92" customWidth="1"/>
    <col min="10499" max="10499" width="20.44140625" style="92" customWidth="1"/>
    <col min="10500" max="10500" width="10.44140625" style="92" customWidth="1"/>
    <col min="10501" max="10502" width="20.44140625" style="92" customWidth="1"/>
    <col min="10503" max="10503" width="10.44140625" style="92" customWidth="1"/>
    <col min="10504" max="10504" width="15.44140625" style="92" customWidth="1"/>
    <col min="10505" max="10505" width="25.44140625" style="92" customWidth="1"/>
    <col min="10506" max="10506" width="2.6640625" style="92" customWidth="1"/>
    <col min="10507" max="10507" width="4.44140625" style="92" customWidth="1"/>
    <col min="10508" max="10747" width="9" style="92"/>
    <col min="10748" max="10749" width="4.44140625" style="92" customWidth="1"/>
    <col min="10750" max="10750" width="30.44140625" style="92" customWidth="1"/>
    <col min="10751" max="10751" width="20.44140625" style="92" customWidth="1"/>
    <col min="10752" max="10752" width="30.44140625" style="92" customWidth="1"/>
    <col min="10753" max="10753" width="20.44140625" style="92" customWidth="1"/>
    <col min="10754" max="10754" width="30.44140625" style="92" customWidth="1"/>
    <col min="10755" max="10755" width="20.44140625" style="92" customWidth="1"/>
    <col min="10756" max="10756" width="10.44140625" style="92" customWidth="1"/>
    <col min="10757" max="10758" width="20.44140625" style="92" customWidth="1"/>
    <col min="10759" max="10759" width="10.44140625" style="92" customWidth="1"/>
    <col min="10760" max="10760" width="15.44140625" style="92" customWidth="1"/>
    <col min="10761" max="10761" width="25.44140625" style="92" customWidth="1"/>
    <col min="10762" max="10762" width="2.6640625" style="92" customWidth="1"/>
    <col min="10763" max="10763" width="4.44140625" style="92" customWidth="1"/>
    <col min="10764" max="11003" width="9" style="92"/>
    <col min="11004" max="11005" width="4.44140625" style="92" customWidth="1"/>
    <col min="11006" max="11006" width="30.44140625" style="92" customWidth="1"/>
    <col min="11007" max="11007" width="20.44140625" style="92" customWidth="1"/>
    <col min="11008" max="11008" width="30.44140625" style="92" customWidth="1"/>
    <col min="11009" max="11009" width="20.44140625" style="92" customWidth="1"/>
    <col min="11010" max="11010" width="30.44140625" style="92" customWidth="1"/>
    <col min="11011" max="11011" width="20.44140625" style="92" customWidth="1"/>
    <col min="11012" max="11012" width="10.44140625" style="92" customWidth="1"/>
    <col min="11013" max="11014" width="20.44140625" style="92" customWidth="1"/>
    <col min="11015" max="11015" width="10.44140625" style="92" customWidth="1"/>
    <col min="11016" max="11016" width="15.44140625" style="92" customWidth="1"/>
    <col min="11017" max="11017" width="25.44140625" style="92" customWidth="1"/>
    <col min="11018" max="11018" width="2.6640625" style="92" customWidth="1"/>
    <col min="11019" max="11019" width="4.44140625" style="92" customWidth="1"/>
    <col min="11020" max="11259" width="9" style="92"/>
    <col min="11260" max="11261" width="4.44140625" style="92" customWidth="1"/>
    <col min="11262" max="11262" width="30.44140625" style="92" customWidth="1"/>
    <col min="11263" max="11263" width="20.44140625" style="92" customWidth="1"/>
    <col min="11264" max="11264" width="30.44140625" style="92" customWidth="1"/>
    <col min="11265" max="11265" width="20.44140625" style="92" customWidth="1"/>
    <col min="11266" max="11266" width="30.44140625" style="92" customWidth="1"/>
    <col min="11267" max="11267" width="20.44140625" style="92" customWidth="1"/>
    <col min="11268" max="11268" width="10.44140625" style="92" customWidth="1"/>
    <col min="11269" max="11270" width="20.44140625" style="92" customWidth="1"/>
    <col min="11271" max="11271" width="10.44140625" style="92" customWidth="1"/>
    <col min="11272" max="11272" width="15.44140625" style="92" customWidth="1"/>
    <col min="11273" max="11273" width="25.44140625" style="92" customWidth="1"/>
    <col min="11274" max="11274" width="2.6640625" style="92" customWidth="1"/>
    <col min="11275" max="11275" width="4.44140625" style="92" customWidth="1"/>
    <col min="11276" max="11515" width="9" style="92"/>
    <col min="11516" max="11517" width="4.44140625" style="92" customWidth="1"/>
    <col min="11518" max="11518" width="30.44140625" style="92" customWidth="1"/>
    <col min="11519" max="11519" width="20.44140625" style="92" customWidth="1"/>
    <col min="11520" max="11520" width="30.44140625" style="92" customWidth="1"/>
    <col min="11521" max="11521" width="20.44140625" style="92" customWidth="1"/>
    <col min="11522" max="11522" width="30.44140625" style="92" customWidth="1"/>
    <col min="11523" max="11523" width="20.44140625" style="92" customWidth="1"/>
    <col min="11524" max="11524" width="10.44140625" style="92" customWidth="1"/>
    <col min="11525" max="11526" width="20.44140625" style="92" customWidth="1"/>
    <col min="11527" max="11527" width="10.44140625" style="92" customWidth="1"/>
    <col min="11528" max="11528" width="15.44140625" style="92" customWidth="1"/>
    <col min="11529" max="11529" width="25.44140625" style="92" customWidth="1"/>
    <col min="11530" max="11530" width="2.6640625" style="92" customWidth="1"/>
    <col min="11531" max="11531" width="4.44140625" style="92" customWidth="1"/>
    <col min="11532" max="11771" width="9" style="92"/>
    <col min="11772" max="11773" width="4.44140625" style="92" customWidth="1"/>
    <col min="11774" max="11774" width="30.44140625" style="92" customWidth="1"/>
    <col min="11775" max="11775" width="20.44140625" style="92" customWidth="1"/>
    <col min="11776" max="11776" width="30.44140625" style="92" customWidth="1"/>
    <col min="11777" max="11777" width="20.44140625" style="92" customWidth="1"/>
    <col min="11778" max="11778" width="30.44140625" style="92" customWidth="1"/>
    <col min="11779" max="11779" width="20.44140625" style="92" customWidth="1"/>
    <col min="11780" max="11780" width="10.44140625" style="92" customWidth="1"/>
    <col min="11781" max="11782" width="20.44140625" style="92" customWidth="1"/>
    <col min="11783" max="11783" width="10.44140625" style="92" customWidth="1"/>
    <col min="11784" max="11784" width="15.44140625" style="92" customWidth="1"/>
    <col min="11785" max="11785" width="25.44140625" style="92" customWidth="1"/>
    <col min="11786" max="11786" width="2.6640625" style="92" customWidth="1"/>
    <col min="11787" max="11787" width="4.44140625" style="92" customWidth="1"/>
    <col min="11788" max="12027" width="9" style="92"/>
    <col min="12028" max="12029" width="4.44140625" style="92" customWidth="1"/>
    <col min="12030" max="12030" width="30.44140625" style="92" customWidth="1"/>
    <col min="12031" max="12031" width="20.44140625" style="92" customWidth="1"/>
    <col min="12032" max="12032" width="30.44140625" style="92" customWidth="1"/>
    <col min="12033" max="12033" width="20.44140625" style="92" customWidth="1"/>
    <col min="12034" max="12034" width="30.44140625" style="92" customWidth="1"/>
    <col min="12035" max="12035" width="20.44140625" style="92" customWidth="1"/>
    <col min="12036" max="12036" width="10.44140625" style="92" customWidth="1"/>
    <col min="12037" max="12038" width="20.44140625" style="92" customWidth="1"/>
    <col min="12039" max="12039" width="10.44140625" style="92" customWidth="1"/>
    <col min="12040" max="12040" width="15.44140625" style="92" customWidth="1"/>
    <col min="12041" max="12041" width="25.44140625" style="92" customWidth="1"/>
    <col min="12042" max="12042" width="2.6640625" style="92" customWidth="1"/>
    <col min="12043" max="12043" width="4.44140625" style="92" customWidth="1"/>
    <col min="12044" max="12283" width="9" style="92"/>
    <col min="12284" max="12285" width="4.44140625" style="92" customWidth="1"/>
    <col min="12286" max="12286" width="30.44140625" style="92" customWidth="1"/>
    <col min="12287" max="12287" width="20.44140625" style="92" customWidth="1"/>
    <col min="12288" max="12288" width="30.44140625" style="92" customWidth="1"/>
    <col min="12289" max="12289" width="20.44140625" style="92" customWidth="1"/>
    <col min="12290" max="12290" width="30.44140625" style="92" customWidth="1"/>
    <col min="12291" max="12291" width="20.44140625" style="92" customWidth="1"/>
    <col min="12292" max="12292" width="10.44140625" style="92" customWidth="1"/>
    <col min="12293" max="12294" width="20.44140625" style="92" customWidth="1"/>
    <col min="12295" max="12295" width="10.44140625" style="92" customWidth="1"/>
    <col min="12296" max="12296" width="15.44140625" style="92" customWidth="1"/>
    <col min="12297" max="12297" width="25.44140625" style="92" customWidth="1"/>
    <col min="12298" max="12298" width="2.6640625" style="92" customWidth="1"/>
    <col min="12299" max="12299" width="4.44140625" style="92" customWidth="1"/>
    <col min="12300" max="12539" width="9" style="92"/>
    <col min="12540" max="12541" width="4.44140625" style="92" customWidth="1"/>
    <col min="12542" max="12542" width="30.44140625" style="92" customWidth="1"/>
    <col min="12543" max="12543" width="20.44140625" style="92" customWidth="1"/>
    <col min="12544" max="12544" width="30.44140625" style="92" customWidth="1"/>
    <col min="12545" max="12545" width="20.44140625" style="92" customWidth="1"/>
    <col min="12546" max="12546" width="30.44140625" style="92" customWidth="1"/>
    <col min="12547" max="12547" width="20.44140625" style="92" customWidth="1"/>
    <col min="12548" max="12548" width="10.44140625" style="92" customWidth="1"/>
    <col min="12549" max="12550" width="20.44140625" style="92" customWidth="1"/>
    <col min="12551" max="12551" width="10.44140625" style="92" customWidth="1"/>
    <col min="12552" max="12552" width="15.44140625" style="92" customWidth="1"/>
    <col min="12553" max="12553" width="25.44140625" style="92" customWidth="1"/>
    <col min="12554" max="12554" width="2.6640625" style="92" customWidth="1"/>
    <col min="12555" max="12555" width="4.44140625" style="92" customWidth="1"/>
    <col min="12556" max="12795" width="9" style="92"/>
    <col min="12796" max="12797" width="4.44140625" style="92" customWidth="1"/>
    <col min="12798" max="12798" width="30.44140625" style="92" customWidth="1"/>
    <col min="12799" max="12799" width="20.44140625" style="92" customWidth="1"/>
    <col min="12800" max="12800" width="30.44140625" style="92" customWidth="1"/>
    <col min="12801" max="12801" width="20.44140625" style="92" customWidth="1"/>
    <col min="12802" max="12802" width="30.44140625" style="92" customWidth="1"/>
    <col min="12803" max="12803" width="20.44140625" style="92" customWidth="1"/>
    <col min="12804" max="12804" width="10.44140625" style="92" customWidth="1"/>
    <col min="12805" max="12806" width="20.44140625" style="92" customWidth="1"/>
    <col min="12807" max="12807" width="10.44140625" style="92" customWidth="1"/>
    <col min="12808" max="12808" width="15.44140625" style="92" customWidth="1"/>
    <col min="12809" max="12809" width="25.44140625" style="92" customWidth="1"/>
    <col min="12810" max="12810" width="2.6640625" style="92" customWidth="1"/>
    <col min="12811" max="12811" width="4.44140625" style="92" customWidth="1"/>
    <col min="12812" max="13051" width="9" style="92"/>
    <col min="13052" max="13053" width="4.44140625" style="92" customWidth="1"/>
    <col min="13054" max="13054" width="30.44140625" style="92" customWidth="1"/>
    <col min="13055" max="13055" width="20.44140625" style="92" customWidth="1"/>
    <col min="13056" max="13056" width="30.44140625" style="92" customWidth="1"/>
    <col min="13057" max="13057" width="20.44140625" style="92" customWidth="1"/>
    <col min="13058" max="13058" width="30.44140625" style="92" customWidth="1"/>
    <col min="13059" max="13059" width="20.44140625" style="92" customWidth="1"/>
    <col min="13060" max="13060" width="10.44140625" style="92" customWidth="1"/>
    <col min="13061" max="13062" width="20.44140625" style="92" customWidth="1"/>
    <col min="13063" max="13063" width="10.44140625" style="92" customWidth="1"/>
    <col min="13064" max="13064" width="15.44140625" style="92" customWidth="1"/>
    <col min="13065" max="13065" width="25.44140625" style="92" customWidth="1"/>
    <col min="13066" max="13066" width="2.6640625" style="92" customWidth="1"/>
    <col min="13067" max="13067" width="4.44140625" style="92" customWidth="1"/>
    <col min="13068" max="13307" width="9" style="92"/>
    <col min="13308" max="13309" width="4.44140625" style="92" customWidth="1"/>
    <col min="13310" max="13310" width="30.44140625" style="92" customWidth="1"/>
    <col min="13311" max="13311" width="20.44140625" style="92" customWidth="1"/>
    <col min="13312" max="13312" width="30.44140625" style="92" customWidth="1"/>
    <col min="13313" max="13313" width="20.44140625" style="92" customWidth="1"/>
    <col min="13314" max="13314" width="30.44140625" style="92" customWidth="1"/>
    <col min="13315" max="13315" width="20.44140625" style="92" customWidth="1"/>
    <col min="13316" max="13316" width="10.44140625" style="92" customWidth="1"/>
    <col min="13317" max="13318" width="20.44140625" style="92" customWidth="1"/>
    <col min="13319" max="13319" width="10.44140625" style="92" customWidth="1"/>
    <col min="13320" max="13320" width="15.44140625" style="92" customWidth="1"/>
    <col min="13321" max="13321" width="25.44140625" style="92" customWidth="1"/>
    <col min="13322" max="13322" width="2.6640625" style="92" customWidth="1"/>
    <col min="13323" max="13323" width="4.44140625" style="92" customWidth="1"/>
    <col min="13324" max="13563" width="9" style="92"/>
    <col min="13564" max="13565" width="4.44140625" style="92" customWidth="1"/>
    <col min="13566" max="13566" width="30.44140625" style="92" customWidth="1"/>
    <col min="13567" max="13567" width="20.44140625" style="92" customWidth="1"/>
    <col min="13568" max="13568" width="30.44140625" style="92" customWidth="1"/>
    <col min="13569" max="13569" width="20.44140625" style="92" customWidth="1"/>
    <col min="13570" max="13570" width="30.44140625" style="92" customWidth="1"/>
    <col min="13571" max="13571" width="20.44140625" style="92" customWidth="1"/>
    <col min="13572" max="13572" width="10.44140625" style="92" customWidth="1"/>
    <col min="13573" max="13574" width="20.44140625" style="92" customWidth="1"/>
    <col min="13575" max="13575" width="10.44140625" style="92" customWidth="1"/>
    <col min="13576" max="13576" width="15.44140625" style="92" customWidth="1"/>
    <col min="13577" max="13577" width="25.44140625" style="92" customWidth="1"/>
    <col min="13578" max="13578" width="2.6640625" style="92" customWidth="1"/>
    <col min="13579" max="13579" width="4.44140625" style="92" customWidth="1"/>
    <col min="13580" max="13819" width="9" style="92"/>
    <col min="13820" max="13821" width="4.44140625" style="92" customWidth="1"/>
    <col min="13822" max="13822" width="30.44140625" style="92" customWidth="1"/>
    <col min="13823" max="13823" width="20.44140625" style="92" customWidth="1"/>
    <col min="13824" max="13824" width="30.44140625" style="92" customWidth="1"/>
    <col min="13825" max="13825" width="20.44140625" style="92" customWidth="1"/>
    <col min="13826" max="13826" width="30.44140625" style="92" customWidth="1"/>
    <col min="13827" max="13827" width="20.44140625" style="92" customWidth="1"/>
    <col min="13828" max="13828" width="10.44140625" style="92" customWidth="1"/>
    <col min="13829" max="13830" width="20.44140625" style="92" customWidth="1"/>
    <col min="13831" max="13831" width="10.44140625" style="92" customWidth="1"/>
    <col min="13832" max="13832" width="15.44140625" style="92" customWidth="1"/>
    <col min="13833" max="13833" width="25.44140625" style="92" customWidth="1"/>
    <col min="13834" max="13834" width="2.6640625" style="92" customWidth="1"/>
    <col min="13835" max="13835" width="4.44140625" style="92" customWidth="1"/>
    <col min="13836" max="14075" width="9" style="92"/>
    <col min="14076" max="14077" width="4.44140625" style="92" customWidth="1"/>
    <col min="14078" max="14078" width="30.44140625" style="92" customWidth="1"/>
    <col min="14079" max="14079" width="20.44140625" style="92" customWidth="1"/>
    <col min="14080" max="14080" width="30.44140625" style="92" customWidth="1"/>
    <col min="14081" max="14081" width="20.44140625" style="92" customWidth="1"/>
    <col min="14082" max="14082" width="30.44140625" style="92" customWidth="1"/>
    <col min="14083" max="14083" width="20.44140625" style="92" customWidth="1"/>
    <col min="14084" max="14084" width="10.44140625" style="92" customWidth="1"/>
    <col min="14085" max="14086" width="20.44140625" style="92" customWidth="1"/>
    <col min="14087" max="14087" width="10.44140625" style="92" customWidth="1"/>
    <col min="14088" max="14088" width="15.44140625" style="92" customWidth="1"/>
    <col min="14089" max="14089" width="25.44140625" style="92" customWidth="1"/>
    <col min="14090" max="14090" width="2.6640625" style="92" customWidth="1"/>
    <col min="14091" max="14091" width="4.44140625" style="92" customWidth="1"/>
    <col min="14092" max="14331" width="9" style="92"/>
    <col min="14332" max="14333" width="4.44140625" style="92" customWidth="1"/>
    <col min="14334" max="14334" width="30.44140625" style="92" customWidth="1"/>
    <col min="14335" max="14335" width="20.44140625" style="92" customWidth="1"/>
    <col min="14336" max="14336" width="30.44140625" style="92" customWidth="1"/>
    <col min="14337" max="14337" width="20.44140625" style="92" customWidth="1"/>
    <col min="14338" max="14338" width="30.44140625" style="92" customWidth="1"/>
    <col min="14339" max="14339" width="20.44140625" style="92" customWidth="1"/>
    <col min="14340" max="14340" width="10.44140625" style="92" customWidth="1"/>
    <col min="14341" max="14342" width="20.44140625" style="92" customWidth="1"/>
    <col min="14343" max="14343" width="10.44140625" style="92" customWidth="1"/>
    <col min="14344" max="14344" width="15.44140625" style="92" customWidth="1"/>
    <col min="14345" max="14345" width="25.44140625" style="92" customWidth="1"/>
    <col min="14346" max="14346" width="2.6640625" style="92" customWidth="1"/>
    <col min="14347" max="14347" width="4.44140625" style="92" customWidth="1"/>
    <col min="14348" max="14587" width="9" style="92"/>
    <col min="14588" max="14589" width="4.44140625" style="92" customWidth="1"/>
    <col min="14590" max="14590" width="30.44140625" style="92" customWidth="1"/>
    <col min="14591" max="14591" width="20.44140625" style="92" customWidth="1"/>
    <col min="14592" max="14592" width="30.44140625" style="92" customWidth="1"/>
    <col min="14593" max="14593" width="20.44140625" style="92" customWidth="1"/>
    <col min="14594" max="14594" width="30.44140625" style="92" customWidth="1"/>
    <col min="14595" max="14595" width="20.44140625" style="92" customWidth="1"/>
    <col min="14596" max="14596" width="10.44140625" style="92" customWidth="1"/>
    <col min="14597" max="14598" width="20.44140625" style="92" customWidth="1"/>
    <col min="14599" max="14599" width="10.44140625" style="92" customWidth="1"/>
    <col min="14600" max="14600" width="15.44140625" style="92" customWidth="1"/>
    <col min="14601" max="14601" width="25.44140625" style="92" customWidth="1"/>
    <col min="14602" max="14602" width="2.6640625" style="92" customWidth="1"/>
    <col min="14603" max="14603" width="4.44140625" style="92" customWidth="1"/>
    <col min="14604" max="14843" width="9" style="92"/>
    <col min="14844" max="14845" width="4.44140625" style="92" customWidth="1"/>
    <col min="14846" max="14846" width="30.44140625" style="92" customWidth="1"/>
    <col min="14847" max="14847" width="20.44140625" style="92" customWidth="1"/>
    <col min="14848" max="14848" width="30.44140625" style="92" customWidth="1"/>
    <col min="14849" max="14849" width="20.44140625" style="92" customWidth="1"/>
    <col min="14850" max="14850" width="30.44140625" style="92" customWidth="1"/>
    <col min="14851" max="14851" width="20.44140625" style="92" customWidth="1"/>
    <col min="14852" max="14852" width="10.44140625" style="92" customWidth="1"/>
    <col min="14853" max="14854" width="20.44140625" style="92" customWidth="1"/>
    <col min="14855" max="14855" width="10.44140625" style="92" customWidth="1"/>
    <col min="14856" max="14856" width="15.44140625" style="92" customWidth="1"/>
    <col min="14857" max="14857" width="25.44140625" style="92" customWidth="1"/>
    <col min="14858" max="14858" width="2.6640625" style="92" customWidth="1"/>
    <col min="14859" max="14859" width="4.44140625" style="92" customWidth="1"/>
    <col min="14860" max="15099" width="9" style="92"/>
    <col min="15100" max="15101" width="4.44140625" style="92" customWidth="1"/>
    <col min="15102" max="15102" width="30.44140625" style="92" customWidth="1"/>
    <col min="15103" max="15103" width="20.44140625" style="92" customWidth="1"/>
    <col min="15104" max="15104" width="30.44140625" style="92" customWidth="1"/>
    <col min="15105" max="15105" width="20.44140625" style="92" customWidth="1"/>
    <col min="15106" max="15106" width="30.44140625" style="92" customWidth="1"/>
    <col min="15107" max="15107" width="20.44140625" style="92" customWidth="1"/>
    <col min="15108" max="15108" width="10.44140625" style="92" customWidth="1"/>
    <col min="15109" max="15110" width="20.44140625" style="92" customWidth="1"/>
    <col min="15111" max="15111" width="10.44140625" style="92" customWidth="1"/>
    <col min="15112" max="15112" width="15.44140625" style="92" customWidth="1"/>
    <col min="15113" max="15113" width="25.44140625" style="92" customWidth="1"/>
    <col min="15114" max="15114" width="2.6640625" style="92" customWidth="1"/>
    <col min="15115" max="15115" width="4.44140625" style="92" customWidth="1"/>
    <col min="15116" max="15355" width="9" style="92"/>
    <col min="15356" max="15357" width="4.44140625" style="92" customWidth="1"/>
    <col min="15358" max="15358" width="30.44140625" style="92" customWidth="1"/>
    <col min="15359" max="15359" width="20.44140625" style="92" customWidth="1"/>
    <col min="15360" max="15360" width="30.44140625" style="92" customWidth="1"/>
    <col min="15361" max="15361" width="20.44140625" style="92" customWidth="1"/>
    <col min="15362" max="15362" width="30.44140625" style="92" customWidth="1"/>
    <col min="15363" max="15363" width="20.44140625" style="92" customWidth="1"/>
    <col min="15364" max="15364" width="10.44140625" style="92" customWidth="1"/>
    <col min="15365" max="15366" width="20.44140625" style="92" customWidth="1"/>
    <col min="15367" max="15367" width="10.44140625" style="92" customWidth="1"/>
    <col min="15368" max="15368" width="15.44140625" style="92" customWidth="1"/>
    <col min="15369" max="15369" width="25.44140625" style="92" customWidth="1"/>
    <col min="15370" max="15370" width="2.6640625" style="92" customWidth="1"/>
    <col min="15371" max="15371" width="4.44140625" style="92" customWidth="1"/>
    <col min="15372" max="15611" width="9" style="92"/>
    <col min="15612" max="15613" width="4.44140625" style="92" customWidth="1"/>
    <col min="15614" max="15614" width="30.44140625" style="92" customWidth="1"/>
    <col min="15615" max="15615" width="20.44140625" style="92" customWidth="1"/>
    <col min="15616" max="15616" width="30.44140625" style="92" customWidth="1"/>
    <col min="15617" max="15617" width="20.44140625" style="92" customWidth="1"/>
    <col min="15618" max="15618" width="30.44140625" style="92" customWidth="1"/>
    <col min="15619" max="15619" width="20.44140625" style="92" customWidth="1"/>
    <col min="15620" max="15620" width="10.44140625" style="92" customWidth="1"/>
    <col min="15621" max="15622" width="20.44140625" style="92" customWidth="1"/>
    <col min="15623" max="15623" width="10.44140625" style="92" customWidth="1"/>
    <col min="15624" max="15624" width="15.44140625" style="92" customWidth="1"/>
    <col min="15625" max="15625" width="25.44140625" style="92" customWidth="1"/>
    <col min="15626" max="15626" width="2.6640625" style="92" customWidth="1"/>
    <col min="15627" max="15627" width="4.44140625" style="92" customWidth="1"/>
    <col min="15628" max="15867" width="9" style="92"/>
    <col min="15868" max="15869" width="4.44140625" style="92" customWidth="1"/>
    <col min="15870" max="15870" width="30.44140625" style="92" customWidth="1"/>
    <col min="15871" max="15871" width="20.44140625" style="92" customWidth="1"/>
    <col min="15872" max="15872" width="30.44140625" style="92" customWidth="1"/>
    <col min="15873" max="15873" width="20.44140625" style="92" customWidth="1"/>
    <col min="15874" max="15874" width="30.44140625" style="92" customWidth="1"/>
    <col min="15875" max="15875" width="20.44140625" style="92" customWidth="1"/>
    <col min="15876" max="15876" width="10.44140625" style="92" customWidth="1"/>
    <col min="15877" max="15878" width="20.44140625" style="92" customWidth="1"/>
    <col min="15879" max="15879" width="10.44140625" style="92" customWidth="1"/>
    <col min="15880" max="15880" width="15.44140625" style="92" customWidth="1"/>
    <col min="15881" max="15881" width="25.44140625" style="92" customWidth="1"/>
    <col min="15882" max="15882" width="2.6640625" style="92" customWidth="1"/>
    <col min="15883" max="15883" width="4.44140625" style="92" customWidth="1"/>
    <col min="15884" max="16123" width="9" style="92"/>
    <col min="16124" max="16125" width="4.44140625" style="92" customWidth="1"/>
    <col min="16126" max="16126" width="30.44140625" style="92" customWidth="1"/>
    <col min="16127" max="16127" width="20.44140625" style="92" customWidth="1"/>
    <col min="16128" max="16128" width="30.44140625" style="92" customWidth="1"/>
    <col min="16129" max="16129" width="20.44140625" style="92" customWidth="1"/>
    <col min="16130" max="16130" width="30.44140625" style="92" customWidth="1"/>
    <col min="16131" max="16131" width="20.44140625" style="92" customWidth="1"/>
    <col min="16132" max="16132" width="10.44140625" style="92" customWidth="1"/>
    <col min="16133" max="16134" width="20.44140625" style="92" customWidth="1"/>
    <col min="16135" max="16135" width="10.44140625" style="92" customWidth="1"/>
    <col min="16136" max="16136" width="15.44140625" style="92" customWidth="1"/>
    <col min="16137" max="16137" width="25.44140625" style="92" customWidth="1"/>
    <col min="16138" max="16138" width="2.6640625" style="92" customWidth="1"/>
    <col min="16139" max="16139" width="4.44140625" style="92" customWidth="1"/>
    <col min="16140" max="16384" width="9" style="92"/>
  </cols>
  <sheetData>
    <row r="1" spans="1:11" ht="25.2" customHeight="1">
      <c r="I1" s="297"/>
    </row>
    <row r="2" spans="1:11" ht="25.2" customHeight="1">
      <c r="A2" s="459" t="s">
        <v>52</v>
      </c>
      <c r="B2" s="460"/>
      <c r="C2" s="460"/>
      <c r="D2" s="460"/>
      <c r="E2" s="460"/>
      <c r="F2" s="460"/>
      <c r="G2" s="460"/>
      <c r="H2" s="460"/>
      <c r="I2" s="461"/>
      <c r="J2" s="173"/>
      <c r="K2" s="173"/>
    </row>
    <row r="3" spans="1:11">
      <c r="A3" s="174"/>
      <c r="I3" s="288"/>
    </row>
    <row r="4" spans="1:11" ht="20.25" customHeight="1" thickBot="1">
      <c r="A4" s="174"/>
      <c r="B4" s="173" t="s">
        <v>53</v>
      </c>
      <c r="C4"/>
      <c r="D4"/>
      <c r="E4" s="175"/>
      <c r="G4" s="173"/>
      <c r="I4" s="288"/>
    </row>
    <row r="5" spans="1:11" ht="23.1" customHeight="1" thickBot="1">
      <c r="A5" s="174"/>
      <c r="C5" s="450" t="s">
        <v>45</v>
      </c>
      <c r="D5" s="451"/>
      <c r="E5" s="451"/>
      <c r="F5" s="451"/>
      <c r="G5" s="451"/>
      <c r="H5" s="452"/>
      <c r="I5" s="288"/>
    </row>
    <row r="6" spans="1:11" ht="23.1" customHeight="1">
      <c r="A6" s="174"/>
      <c r="C6" s="176" t="s">
        <v>54</v>
      </c>
      <c r="D6" s="177"/>
      <c r="E6" s="178" t="s">
        <v>55</v>
      </c>
      <c r="F6" s="179"/>
      <c r="G6" s="180" t="s">
        <v>56</v>
      </c>
      <c r="H6" s="179"/>
      <c r="I6" s="288"/>
    </row>
    <row r="7" spans="1:11" ht="23.1" customHeight="1">
      <c r="A7" s="174"/>
      <c r="C7" s="181" t="s">
        <v>57</v>
      </c>
      <c r="D7" s="182"/>
      <c r="E7" s="183" t="s">
        <v>58</v>
      </c>
      <c r="F7" s="184"/>
      <c r="G7" s="185" t="s">
        <v>59</v>
      </c>
      <c r="H7" s="184"/>
      <c r="I7" s="288"/>
    </row>
    <row r="8" spans="1:11" ht="23.1" customHeight="1">
      <c r="A8" s="174"/>
      <c r="C8" s="181" t="s">
        <v>60</v>
      </c>
      <c r="D8" s="186"/>
      <c r="E8" s="187" t="s">
        <v>61</v>
      </c>
      <c r="F8" s="188"/>
      <c r="G8" s="189" t="s">
        <v>62</v>
      </c>
      <c r="H8" s="188"/>
      <c r="I8" s="289"/>
    </row>
    <row r="9" spans="1:11" ht="23.1" customHeight="1">
      <c r="A9" s="174"/>
      <c r="C9" s="181" t="s">
        <v>63</v>
      </c>
      <c r="D9" s="182"/>
      <c r="E9" s="190" t="s">
        <v>64</v>
      </c>
      <c r="F9" s="191"/>
      <c r="G9" s="185"/>
      <c r="H9" s="184"/>
      <c r="I9" s="289"/>
    </row>
    <row r="10" spans="1:11" ht="23.1" customHeight="1" thickBot="1">
      <c r="A10" s="174"/>
      <c r="C10" s="192" t="s">
        <v>65</v>
      </c>
      <c r="D10" s="193"/>
      <c r="E10" s="194" t="s">
        <v>66</v>
      </c>
      <c r="F10" s="195"/>
      <c r="G10" s="196"/>
      <c r="H10" s="197"/>
      <c r="I10" s="289"/>
    </row>
    <row r="11" spans="1:11" ht="23.1" customHeight="1">
      <c r="A11" s="174"/>
      <c r="C11" s="198" t="s">
        <v>67</v>
      </c>
      <c r="D11"/>
      <c r="E11" s="107"/>
      <c r="F11" s="199"/>
      <c r="G11" s="6"/>
      <c r="I11" s="288"/>
    </row>
    <row r="12" spans="1:11" ht="23.1" customHeight="1">
      <c r="A12" s="174"/>
      <c r="C12" s="6" t="s">
        <v>68</v>
      </c>
      <c r="D12" s="107"/>
      <c r="G12" s="6"/>
      <c r="I12" s="288"/>
    </row>
    <row r="13" spans="1:11" ht="23.1" customHeight="1">
      <c r="A13" s="174"/>
      <c r="B13" s="200"/>
      <c r="C13" s="201"/>
      <c r="D13" s="201"/>
      <c r="E13" s="202"/>
      <c r="I13" s="288"/>
    </row>
    <row r="14" spans="1:11" ht="25.2" customHeight="1">
      <c r="A14" s="174"/>
      <c r="B14" s="173" t="s">
        <v>69</v>
      </c>
      <c r="C14" s="201"/>
      <c r="D14" s="201"/>
      <c r="E14" s="202"/>
      <c r="I14" s="288"/>
    </row>
    <row r="15" spans="1:11" ht="23.1" customHeight="1">
      <c r="A15" s="174"/>
      <c r="B15" s="462" t="s">
        <v>70</v>
      </c>
      <c r="C15" s="464" t="s">
        <v>71</v>
      </c>
      <c r="D15" s="465"/>
      <c r="E15" s="466" t="s">
        <v>72</v>
      </c>
      <c r="F15" s="467"/>
      <c r="G15" s="203" t="s">
        <v>73</v>
      </c>
      <c r="I15" s="288"/>
    </row>
    <row r="16" spans="1:11" ht="23.1" customHeight="1">
      <c r="A16" s="174"/>
      <c r="B16" s="463"/>
      <c r="C16" s="220" t="s">
        <v>74</v>
      </c>
      <c r="D16" s="204" t="s">
        <v>75</v>
      </c>
      <c r="E16" s="203" t="s">
        <v>76</v>
      </c>
      <c r="F16" s="203" t="s">
        <v>75</v>
      </c>
      <c r="G16" s="203" t="s">
        <v>75</v>
      </c>
      <c r="H16" s="205"/>
      <c r="I16" s="290"/>
    </row>
    <row r="17" spans="1:9" ht="23.1" customHeight="1">
      <c r="A17" s="174"/>
      <c r="B17" s="468" t="s">
        <v>77</v>
      </c>
      <c r="C17" s="38"/>
      <c r="D17" s="206"/>
      <c r="E17" s="38"/>
      <c r="F17" s="206"/>
      <c r="G17" s="456"/>
      <c r="H17" s="207"/>
      <c r="I17" s="291"/>
    </row>
    <row r="18" spans="1:9" ht="23.1" customHeight="1">
      <c r="A18" s="174"/>
      <c r="B18" s="469"/>
      <c r="C18" s="41"/>
      <c r="D18" s="208"/>
      <c r="E18" s="41"/>
      <c r="F18" s="208"/>
      <c r="G18" s="457"/>
      <c r="H18" s="207"/>
      <c r="I18" s="291"/>
    </row>
    <row r="19" spans="1:9" ht="23.1" customHeight="1">
      <c r="A19" s="174"/>
      <c r="B19" s="469"/>
      <c r="C19" s="209"/>
      <c r="D19" s="210"/>
      <c r="E19" s="209"/>
      <c r="F19" s="210"/>
      <c r="G19" s="457"/>
      <c r="H19" s="207"/>
      <c r="I19" s="291"/>
    </row>
    <row r="20" spans="1:9" ht="23.1" customHeight="1">
      <c r="A20" s="174"/>
      <c r="B20" s="469"/>
      <c r="C20" s="39"/>
      <c r="D20" s="221"/>
      <c r="E20" s="39"/>
      <c r="F20" s="221"/>
      <c r="G20" s="457"/>
      <c r="H20" s="207"/>
      <c r="I20" s="291"/>
    </row>
    <row r="21" spans="1:9" ht="23.1" customHeight="1">
      <c r="A21" s="174"/>
      <c r="B21" s="469"/>
      <c r="C21" s="41"/>
      <c r="D21" s="208"/>
      <c r="E21" s="41"/>
      <c r="F21" s="208"/>
      <c r="G21" s="457"/>
      <c r="H21" s="207"/>
      <c r="I21" s="291"/>
    </row>
    <row r="22" spans="1:9" ht="23.1" customHeight="1">
      <c r="A22" s="174"/>
      <c r="B22" s="469"/>
      <c r="C22" s="209"/>
      <c r="D22" s="210"/>
      <c r="E22" s="209"/>
      <c r="F22" s="210"/>
      <c r="G22" s="457"/>
      <c r="H22" s="207"/>
      <c r="I22" s="291"/>
    </row>
    <row r="23" spans="1:9" ht="23.1" customHeight="1">
      <c r="A23" s="174"/>
      <c r="B23" s="469"/>
      <c r="C23" s="209"/>
      <c r="D23" s="210"/>
      <c r="E23" s="209"/>
      <c r="F23" s="210"/>
      <c r="G23" s="457"/>
      <c r="H23" s="207"/>
      <c r="I23" s="291"/>
    </row>
    <row r="24" spans="1:9" ht="23.1" customHeight="1">
      <c r="A24" s="174"/>
      <c r="B24" s="469"/>
      <c r="C24" s="209"/>
      <c r="D24" s="210"/>
      <c r="E24" s="209"/>
      <c r="F24" s="210"/>
      <c r="G24" s="457"/>
      <c r="H24" s="207"/>
      <c r="I24" s="291"/>
    </row>
    <row r="25" spans="1:9" ht="23.1" customHeight="1">
      <c r="A25" s="174"/>
      <c r="B25" s="469"/>
      <c r="C25" s="211"/>
      <c r="D25" s="210"/>
      <c r="E25" s="211"/>
      <c r="F25" s="210"/>
      <c r="G25" s="458"/>
      <c r="H25" s="207"/>
      <c r="I25" s="291"/>
    </row>
    <row r="26" spans="1:9" ht="23.1" customHeight="1">
      <c r="A26" s="174"/>
      <c r="B26" s="469"/>
      <c r="C26" s="212" t="s">
        <v>78</v>
      </c>
      <c r="D26" s="213"/>
      <c r="E26" s="212" t="s">
        <v>78</v>
      </c>
      <c r="F26" s="213"/>
      <c r="G26" s="213"/>
      <c r="H26" s="207"/>
      <c r="I26" s="291"/>
    </row>
    <row r="27" spans="1:9" ht="23.1" customHeight="1">
      <c r="A27" s="174"/>
      <c r="B27" s="453" t="s">
        <v>79</v>
      </c>
      <c r="C27" s="38"/>
      <c r="D27" s="206"/>
      <c r="E27" s="38"/>
      <c r="F27" s="206"/>
      <c r="G27" s="456"/>
      <c r="H27" s="207"/>
      <c r="I27" s="291"/>
    </row>
    <row r="28" spans="1:9" ht="23.1" customHeight="1">
      <c r="A28" s="174"/>
      <c r="B28" s="454"/>
      <c r="C28" s="134"/>
      <c r="D28" s="214"/>
      <c r="E28" s="134"/>
      <c r="F28" s="214"/>
      <c r="G28" s="457"/>
      <c r="H28" s="207"/>
      <c r="I28" s="291"/>
    </row>
    <row r="29" spans="1:9" ht="23.1" customHeight="1">
      <c r="A29" s="174"/>
      <c r="B29" s="454"/>
      <c r="C29" s="41"/>
      <c r="D29" s="208"/>
      <c r="E29" s="41"/>
      <c r="F29" s="208"/>
      <c r="G29" s="457"/>
      <c r="H29" s="207"/>
      <c r="I29" s="291"/>
    </row>
    <row r="30" spans="1:9" ht="23.1" customHeight="1">
      <c r="A30" s="174"/>
      <c r="B30" s="454"/>
      <c r="C30" s="134"/>
      <c r="D30" s="214"/>
      <c r="E30" s="134"/>
      <c r="F30" s="214"/>
      <c r="G30" s="457"/>
      <c r="H30" s="207"/>
      <c r="I30" s="291"/>
    </row>
    <row r="31" spans="1:9" ht="23.1" customHeight="1">
      <c r="A31" s="174"/>
      <c r="B31" s="454"/>
      <c r="C31" s="134"/>
      <c r="D31" s="214"/>
      <c r="E31" s="134"/>
      <c r="F31" s="214"/>
      <c r="G31" s="457"/>
      <c r="H31" s="207"/>
      <c r="I31" s="291"/>
    </row>
    <row r="32" spans="1:9" ht="23.1" customHeight="1">
      <c r="A32" s="174"/>
      <c r="B32" s="454"/>
      <c r="C32" s="41"/>
      <c r="D32" s="208"/>
      <c r="E32" s="41"/>
      <c r="F32" s="208"/>
      <c r="G32" s="457"/>
      <c r="H32" s="207"/>
      <c r="I32" s="291"/>
    </row>
    <row r="33" spans="1:9" ht="23.1" customHeight="1">
      <c r="A33" s="174"/>
      <c r="B33" s="454"/>
      <c r="C33" s="134"/>
      <c r="D33" s="214"/>
      <c r="E33" s="134"/>
      <c r="F33" s="214"/>
      <c r="G33" s="457"/>
      <c r="H33" s="207"/>
      <c r="I33" s="291"/>
    </row>
    <row r="34" spans="1:9" ht="23.1" customHeight="1">
      <c r="A34" s="174"/>
      <c r="B34" s="454"/>
      <c r="C34" s="41"/>
      <c r="D34" s="208"/>
      <c r="E34" s="41"/>
      <c r="F34" s="208"/>
      <c r="G34" s="457"/>
      <c r="H34" s="207"/>
      <c r="I34" s="291"/>
    </row>
    <row r="35" spans="1:9" ht="23.1" customHeight="1">
      <c r="A35" s="174"/>
      <c r="B35" s="454"/>
      <c r="C35" s="211"/>
      <c r="D35" s="210"/>
      <c r="E35" s="211"/>
      <c r="F35" s="210"/>
      <c r="G35" s="458"/>
      <c r="H35" s="207"/>
      <c r="I35" s="291"/>
    </row>
    <row r="36" spans="1:9" ht="23.1" customHeight="1">
      <c r="A36" s="174"/>
      <c r="B36" s="455"/>
      <c r="C36" s="212" t="s">
        <v>78</v>
      </c>
      <c r="D36" s="213"/>
      <c r="E36" s="212" t="s">
        <v>78</v>
      </c>
      <c r="F36" s="213"/>
      <c r="G36" s="213"/>
      <c r="H36" s="207"/>
      <c r="I36" s="291"/>
    </row>
    <row r="37" spans="1:9" ht="23.1" customHeight="1">
      <c r="A37" s="174"/>
      <c r="B37" s="448" t="s">
        <v>73</v>
      </c>
      <c r="C37" s="449"/>
      <c r="D37" s="215"/>
      <c r="E37" s="216" t="s">
        <v>73</v>
      </c>
      <c r="F37" s="215"/>
      <c r="G37" s="215"/>
      <c r="H37" s="207"/>
      <c r="I37" s="291"/>
    </row>
    <row r="38" spans="1:9" ht="5.0999999999999996" customHeight="1">
      <c r="A38" s="174"/>
      <c r="C38" s="200"/>
      <c r="D38" s="217"/>
      <c r="E38" s="217"/>
      <c r="F38" s="217"/>
      <c r="G38" s="217"/>
      <c r="H38" s="217"/>
      <c r="I38" s="292"/>
    </row>
    <row r="39" spans="1:9">
      <c r="A39" s="174"/>
      <c r="B39" s="6" t="s">
        <v>80</v>
      </c>
      <c r="C39" s="200"/>
      <c r="D39" s="217"/>
      <c r="E39" s="217"/>
      <c r="F39" s="217"/>
      <c r="G39" s="217"/>
      <c r="H39" s="217"/>
      <c r="I39" s="292"/>
    </row>
    <row r="40" spans="1:9">
      <c r="A40" s="174"/>
      <c r="B40" s="6" t="s">
        <v>81</v>
      </c>
      <c r="C40" s="200"/>
      <c r="D40" s="217"/>
      <c r="E40" s="217"/>
      <c r="F40" s="217"/>
      <c r="G40" s="217"/>
      <c r="H40" s="217"/>
      <c r="I40" s="292"/>
    </row>
    <row r="41" spans="1:9">
      <c r="A41" s="174"/>
      <c r="B41" s="6" t="s">
        <v>82</v>
      </c>
      <c r="C41" s="200"/>
      <c r="D41" s="217"/>
      <c r="E41" s="217"/>
      <c r="F41" s="217"/>
      <c r="G41" s="217"/>
      <c r="H41" s="217"/>
      <c r="I41" s="292"/>
    </row>
    <row r="42" spans="1:9">
      <c r="A42" s="218"/>
      <c r="B42" s="219"/>
      <c r="C42" s="219"/>
      <c r="D42" s="219"/>
      <c r="E42" s="219"/>
      <c r="F42" s="219"/>
      <c r="G42" s="219"/>
      <c r="H42" s="219"/>
      <c r="I42" s="293"/>
    </row>
  </sheetData>
  <mergeCells count="10">
    <mergeCell ref="B37:C37"/>
    <mergeCell ref="C5:H5"/>
    <mergeCell ref="B27:B36"/>
    <mergeCell ref="G27:G35"/>
    <mergeCell ref="A2:I2"/>
    <mergeCell ref="B15:B16"/>
    <mergeCell ref="C15:D15"/>
    <mergeCell ref="E15:F15"/>
    <mergeCell ref="B17:B26"/>
    <mergeCell ref="G17:G25"/>
  </mergeCells>
  <phoneticPr fontId="2"/>
  <pageMargins left="0.78740157480314965" right="0.78740157480314965" top="0.98425196850393704" bottom="0.59055118110236227" header="0.51181102362204722" footer="0.39370078740157483"/>
  <pageSetup paperSize="9" scale="54" orientation="landscape" r:id="rId1"/>
  <headerFooter alignWithMargins="0">
    <oddHeader>&amp;R&amp;16（様式&amp;A）</oddHeader>
  </headerFooter>
  <colBreaks count="1" manualBreakCount="1">
    <brk id="11"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pageSetUpPr fitToPage="1"/>
  </sheetPr>
  <dimension ref="A1:F47"/>
  <sheetViews>
    <sheetView tabSelected="1" topLeftCell="A15" zoomScale="85" zoomScaleNormal="85" workbookViewId="0">
      <selection activeCell="E15" sqref="E15"/>
    </sheetView>
  </sheetViews>
  <sheetFormatPr defaultColWidth="9" defaultRowHeight="13.2"/>
  <cols>
    <col min="1" max="1" width="3.21875" style="19" customWidth="1"/>
    <col min="2" max="2" width="8.44140625" style="22" customWidth="1"/>
    <col min="3" max="3" width="43.33203125" style="22" customWidth="1"/>
    <col min="4" max="4" width="27.44140625" style="22" customWidth="1"/>
    <col min="5" max="5" width="108.109375" style="19" customWidth="1"/>
    <col min="6" max="6" width="5" style="19" customWidth="1"/>
    <col min="7" max="7" width="4.44140625" style="19" customWidth="1"/>
    <col min="8" max="16384" width="9" style="19"/>
  </cols>
  <sheetData>
    <row r="1" spans="1:6" ht="21" customHeight="1">
      <c r="A1" s="18"/>
      <c r="B1" s="18"/>
      <c r="C1" s="18"/>
      <c r="D1" s="18"/>
      <c r="E1" s="18"/>
      <c r="F1" s="18"/>
    </row>
    <row r="2" spans="1:6" ht="26.1" customHeight="1">
      <c r="A2" s="470" t="s">
        <v>83</v>
      </c>
      <c r="B2" s="471"/>
      <c r="C2" s="471"/>
      <c r="D2" s="471"/>
      <c r="E2" s="471"/>
      <c r="F2" s="472"/>
    </row>
    <row r="3" spans="1:6" ht="14.4">
      <c r="A3" s="20"/>
      <c r="B3" s="18"/>
      <c r="C3" s="18"/>
      <c r="D3" s="18"/>
      <c r="E3" s="18"/>
      <c r="F3" s="137"/>
    </row>
    <row r="4" spans="1:6" ht="18" customHeight="1">
      <c r="A4" s="21"/>
      <c r="B4" s="335" t="s">
        <v>86</v>
      </c>
      <c r="E4" s="54" t="s">
        <v>84</v>
      </c>
      <c r="F4" s="23"/>
    </row>
    <row r="5" spans="1:6" ht="24.6" customHeight="1">
      <c r="A5" s="21"/>
      <c r="B5" s="473" t="s">
        <v>114</v>
      </c>
      <c r="C5" s="474"/>
      <c r="D5" s="300" t="s">
        <v>176</v>
      </c>
      <c r="E5" s="24" t="s">
        <v>85</v>
      </c>
      <c r="F5" s="136"/>
    </row>
    <row r="6" spans="1:6" ht="51" customHeight="1">
      <c r="A6" s="25"/>
      <c r="B6" s="477" t="s">
        <v>86</v>
      </c>
      <c r="C6" s="88" t="s">
        <v>87</v>
      </c>
      <c r="D6" s="88"/>
      <c r="E6" s="48" t="s">
        <v>235</v>
      </c>
      <c r="F6" s="135"/>
    </row>
    <row r="7" spans="1:6" ht="51" customHeight="1">
      <c r="A7" s="21"/>
      <c r="B7" s="478"/>
      <c r="C7" s="89" t="s">
        <v>174</v>
      </c>
      <c r="D7" s="89"/>
      <c r="E7" s="41" t="s">
        <v>236</v>
      </c>
      <c r="F7" s="135"/>
    </row>
    <row r="8" spans="1:6" ht="51" customHeight="1">
      <c r="A8" s="21"/>
      <c r="B8" s="478"/>
      <c r="C8" s="299" t="s">
        <v>88</v>
      </c>
      <c r="D8" s="299"/>
      <c r="E8" s="68" t="s">
        <v>237</v>
      </c>
      <c r="F8" s="135"/>
    </row>
    <row r="9" spans="1:6" ht="51" customHeight="1">
      <c r="A9" s="21"/>
      <c r="B9" s="475" t="s">
        <v>175</v>
      </c>
      <c r="C9" s="476"/>
      <c r="D9" s="301">
        <f>SUM(D6:D8)</f>
        <v>0</v>
      </c>
      <c r="E9" s="51" t="s">
        <v>238</v>
      </c>
      <c r="F9" s="91"/>
    </row>
    <row r="10" spans="1:6" ht="15" customHeight="1">
      <c r="A10" s="17"/>
      <c r="B10" s="27"/>
      <c r="C10" s="27"/>
      <c r="D10" s="27"/>
      <c r="E10" s="62"/>
      <c r="F10" s="29"/>
    </row>
    <row r="11" spans="1:6" ht="23.4" customHeight="1">
      <c r="A11" s="309"/>
      <c r="B11" s="334" t="s">
        <v>297</v>
      </c>
      <c r="C11" s="320"/>
      <c r="D11" s="320"/>
      <c r="E11" s="321"/>
      <c r="F11" s="314"/>
    </row>
    <row r="12" spans="1:6" ht="16.2" customHeight="1">
      <c r="A12" s="26"/>
      <c r="B12" s="28" t="s">
        <v>270</v>
      </c>
      <c r="C12" s="28"/>
      <c r="D12" s="28"/>
      <c r="E12" s="324"/>
      <c r="F12" s="310"/>
    </row>
    <row r="13" spans="1:6" ht="16.2" customHeight="1">
      <c r="A13" s="26"/>
      <c r="B13" s="473" t="s">
        <v>186</v>
      </c>
      <c r="C13" s="474"/>
      <c r="D13" s="24" t="s">
        <v>187</v>
      </c>
      <c r="E13" s="24" t="s">
        <v>85</v>
      </c>
      <c r="F13" s="310"/>
    </row>
    <row r="14" spans="1:6" ht="16.2" customHeight="1">
      <c r="A14" s="26"/>
      <c r="B14" s="311" t="s">
        <v>191</v>
      </c>
      <c r="C14" s="315"/>
      <c r="D14" s="343">
        <v>1125</v>
      </c>
      <c r="E14" s="313" t="s">
        <v>213</v>
      </c>
      <c r="F14" s="310"/>
    </row>
    <row r="15" spans="1:6" ht="16.2" customHeight="1">
      <c r="A15" s="26"/>
      <c r="B15" s="311" t="s">
        <v>188</v>
      </c>
      <c r="C15" s="312"/>
      <c r="D15" s="344">
        <v>1000</v>
      </c>
      <c r="E15" s="314" t="s">
        <v>189</v>
      </c>
      <c r="F15" s="310"/>
    </row>
    <row r="16" spans="1:6" ht="16.2" customHeight="1">
      <c r="A16" s="26"/>
      <c r="B16" s="311" t="s">
        <v>192</v>
      </c>
      <c r="C16" s="315"/>
      <c r="D16" s="343">
        <f>D14*D15</f>
        <v>1125000</v>
      </c>
      <c r="E16" s="316" t="s">
        <v>190</v>
      </c>
      <c r="F16" s="310"/>
    </row>
    <row r="17" spans="1:6" ht="16.2" customHeight="1">
      <c r="A17" s="26"/>
      <c r="B17" s="19"/>
      <c r="C17" s="19"/>
      <c r="D17" s="391"/>
      <c r="E17" s="30"/>
      <c r="F17" s="310"/>
    </row>
    <row r="18" spans="1:6" ht="16.2" customHeight="1">
      <c r="A18" s="26"/>
      <c r="B18" s="387" t="s">
        <v>295</v>
      </c>
      <c r="C18" s="387"/>
      <c r="E18" s="30"/>
      <c r="F18" s="310"/>
    </row>
    <row r="19" spans="1:6" ht="28.2" customHeight="1">
      <c r="A19" s="26"/>
      <c r="B19" s="389" t="s">
        <v>186</v>
      </c>
      <c r="C19" s="390"/>
      <c r="D19" s="361" t="s">
        <v>232</v>
      </c>
      <c r="E19" s="319" t="s">
        <v>85</v>
      </c>
      <c r="F19" s="55"/>
    </row>
    <row r="20" spans="1:6" ht="16.2" customHeight="1">
      <c r="A20" s="26"/>
      <c r="B20" s="311" t="s">
        <v>271</v>
      </c>
      <c r="C20" s="312"/>
      <c r="D20" s="343">
        <f>D14</f>
        <v>1125</v>
      </c>
      <c r="E20" s="338" t="s">
        <v>278</v>
      </c>
      <c r="F20" s="55"/>
    </row>
    <row r="21" spans="1:6" ht="16.2" customHeight="1">
      <c r="A21" s="26"/>
      <c r="B21" s="311" t="s">
        <v>287</v>
      </c>
      <c r="C21" s="312"/>
      <c r="D21" s="344">
        <v>1000</v>
      </c>
      <c r="E21" s="338" t="s">
        <v>272</v>
      </c>
      <c r="F21" s="55"/>
    </row>
    <row r="22" spans="1:6" ht="16.2" customHeight="1">
      <c r="A22" s="26"/>
      <c r="B22" s="311" t="s">
        <v>277</v>
      </c>
      <c r="C22" s="312"/>
      <c r="D22" s="343">
        <f>D20*D21</f>
        <v>1125000</v>
      </c>
      <c r="E22" s="338" t="s">
        <v>273</v>
      </c>
      <c r="F22" s="55"/>
    </row>
    <row r="23" spans="1:6" ht="16.2" customHeight="1">
      <c r="A23" s="26"/>
      <c r="B23" s="311" t="s">
        <v>219</v>
      </c>
      <c r="C23" s="312"/>
      <c r="D23" s="344">
        <v>1000</v>
      </c>
      <c r="E23" s="340" t="s">
        <v>216</v>
      </c>
      <c r="F23" s="55"/>
    </row>
    <row r="24" spans="1:6" ht="16.2" customHeight="1">
      <c r="A24" s="26"/>
      <c r="B24" s="311" t="s">
        <v>240</v>
      </c>
      <c r="C24" s="312"/>
      <c r="D24" s="344">
        <v>1300</v>
      </c>
      <c r="E24" s="340" t="s">
        <v>217</v>
      </c>
      <c r="F24" s="55"/>
    </row>
    <row r="25" spans="1:6" ht="16.2" customHeight="1">
      <c r="A25" s="26"/>
      <c r="B25" s="311" t="s">
        <v>241</v>
      </c>
      <c r="C25" s="312"/>
      <c r="D25" s="344">
        <v>6300</v>
      </c>
      <c r="E25" s="340" t="s">
        <v>257</v>
      </c>
      <c r="F25" s="55"/>
    </row>
    <row r="26" spans="1:6" ht="16.2" customHeight="1">
      <c r="A26" s="26"/>
      <c r="B26" s="311" t="s">
        <v>280</v>
      </c>
      <c r="C26" s="315"/>
      <c r="D26" s="343">
        <f>ROUND(D22*(D23/(D23+D24+D25)),0)</f>
        <v>130814</v>
      </c>
      <c r="E26" s="339" t="s">
        <v>274</v>
      </c>
      <c r="F26" s="55"/>
    </row>
    <row r="27" spans="1:6" ht="16.2" customHeight="1">
      <c r="A27" s="26"/>
      <c r="B27" s="19"/>
      <c r="C27" s="19"/>
      <c r="D27" s="19"/>
      <c r="E27" s="30"/>
      <c r="F27" s="55"/>
    </row>
    <row r="28" spans="1:6" ht="16.2" customHeight="1">
      <c r="A28" s="26"/>
      <c r="B28" s="387" t="s">
        <v>296</v>
      </c>
      <c r="C28" s="387"/>
      <c r="D28" s="19"/>
      <c r="E28" s="30"/>
      <c r="F28" s="55"/>
    </row>
    <row r="29" spans="1:6" ht="27.6" customHeight="1">
      <c r="A29" s="26"/>
      <c r="B29" s="389" t="s">
        <v>186</v>
      </c>
      <c r="C29" s="390"/>
      <c r="D29" s="361" t="s">
        <v>232</v>
      </c>
      <c r="E29" s="319" t="s">
        <v>85</v>
      </c>
      <c r="F29" s="55"/>
    </row>
    <row r="30" spans="1:6" ht="16.2" customHeight="1">
      <c r="A30" s="26"/>
      <c r="B30" s="311" t="s">
        <v>271</v>
      </c>
      <c r="C30" s="312"/>
      <c r="D30" s="392">
        <f>D14</f>
        <v>1125</v>
      </c>
      <c r="E30" s="309" t="s">
        <v>278</v>
      </c>
      <c r="F30" s="55"/>
    </row>
    <row r="31" spans="1:6" ht="16.2" customHeight="1">
      <c r="A31" s="26"/>
      <c r="B31" s="311" t="s">
        <v>275</v>
      </c>
      <c r="C31" s="312"/>
      <c r="D31" s="393">
        <v>1000</v>
      </c>
      <c r="E31" s="309" t="s">
        <v>298</v>
      </c>
      <c r="F31" s="55"/>
    </row>
    <row r="32" spans="1:6" ht="16.2" customHeight="1">
      <c r="A32" s="26"/>
      <c r="B32" s="311" t="s">
        <v>276</v>
      </c>
      <c r="C32" s="312"/>
      <c r="D32" s="343">
        <f>D30*D31</f>
        <v>1125000</v>
      </c>
      <c r="E32" s="338" t="s">
        <v>273</v>
      </c>
      <c r="F32" s="55"/>
    </row>
    <row r="33" spans="1:6" ht="16.2" customHeight="1">
      <c r="A33" s="26"/>
      <c r="B33" s="311" t="s">
        <v>222</v>
      </c>
      <c r="C33" s="312"/>
      <c r="D33" s="344">
        <v>20</v>
      </c>
      <c r="E33" s="338" t="s">
        <v>225</v>
      </c>
      <c r="F33" s="55"/>
    </row>
    <row r="34" spans="1:6" ht="16.2" customHeight="1">
      <c r="A34" s="26"/>
      <c r="B34" s="311" t="s">
        <v>223</v>
      </c>
      <c r="C34" s="312"/>
      <c r="D34" s="344">
        <v>40</v>
      </c>
      <c r="E34" s="338" t="s">
        <v>293</v>
      </c>
      <c r="F34" s="55"/>
    </row>
    <row r="35" spans="1:6" ht="16.2" customHeight="1">
      <c r="A35" s="26"/>
      <c r="B35" s="311" t="s">
        <v>294</v>
      </c>
      <c r="C35" s="315"/>
      <c r="D35" s="343">
        <f>ROUND(D32*(D33/(D33+D34)),0)</f>
        <v>375000</v>
      </c>
      <c r="E35" s="339" t="s">
        <v>279</v>
      </c>
      <c r="F35" s="55"/>
    </row>
    <row r="36" spans="1:6" ht="16.2" customHeight="1">
      <c r="A36" s="26"/>
      <c r="E36" s="30"/>
      <c r="F36" s="310"/>
    </row>
    <row r="37" spans="1:6" ht="12.6" customHeight="1">
      <c r="A37" s="26"/>
      <c r="E37" s="30"/>
      <c r="F37" s="310"/>
    </row>
    <row r="38" spans="1:6" ht="12" customHeight="1">
      <c r="A38" s="322" t="s">
        <v>89</v>
      </c>
      <c r="E38" s="31"/>
      <c r="F38" s="323"/>
    </row>
    <row r="39" spans="1:6" ht="12" customHeight="1">
      <c r="A39" s="322" t="s">
        <v>290</v>
      </c>
      <c r="B39" s="1"/>
      <c r="C39" s="1"/>
      <c r="D39" s="1"/>
      <c r="E39" s="30"/>
      <c r="F39" s="310"/>
    </row>
    <row r="40" spans="1:6" ht="12" customHeight="1">
      <c r="A40" s="322" t="s">
        <v>90</v>
      </c>
      <c r="B40" s="19"/>
      <c r="C40" s="19"/>
      <c r="D40" s="19"/>
      <c r="E40" s="30"/>
      <c r="F40" s="310"/>
    </row>
    <row r="41" spans="1:6" ht="12" customHeight="1">
      <c r="A41" s="21" t="s">
        <v>91</v>
      </c>
      <c r="B41" s="19"/>
      <c r="C41" s="19"/>
      <c r="D41" s="19"/>
      <c r="E41" s="30"/>
      <c r="F41" s="310"/>
    </row>
    <row r="42" spans="1:6" ht="12" customHeight="1">
      <c r="A42" s="21" t="s">
        <v>281</v>
      </c>
      <c r="F42" s="55"/>
    </row>
    <row r="43" spans="1:6" ht="12" customHeight="1">
      <c r="A43" s="394" t="s">
        <v>267</v>
      </c>
      <c r="B43" s="395"/>
      <c r="C43" s="395"/>
      <c r="D43" s="395"/>
      <c r="E43" s="395"/>
      <c r="F43" s="56"/>
    </row>
    <row r="44" spans="1:6" ht="12" customHeight="1"/>
    <row r="45" spans="1:6" ht="12" customHeight="1"/>
    <row r="46" spans="1:6" ht="23.4" customHeight="1"/>
    <row r="47" spans="1:6" ht="20.100000000000001" customHeight="1"/>
  </sheetData>
  <mergeCells count="5">
    <mergeCell ref="A2:F2"/>
    <mergeCell ref="B5:C5"/>
    <mergeCell ref="B9:C9"/>
    <mergeCell ref="B6:B8"/>
    <mergeCell ref="B13:C13"/>
  </mergeCells>
  <phoneticPr fontId="2"/>
  <pageMargins left="0.59055118110236227" right="0.19685039370078741" top="0.98425196850393704" bottom="0.78740157480314965" header="0.59055118110236227" footer="0.39370078740157483"/>
  <pageSetup paperSize="9" scale="70" orientation="landscape" r:id="rId1"/>
  <headerFooter alignWithMargins="0">
    <oddHeader>&amp;R&amp;15（様式&amp;A）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34"/>
  <sheetViews>
    <sheetView topLeftCell="B1" zoomScale="70" zoomScaleNormal="70" workbookViewId="0">
      <selection activeCell="E7" sqref="E7"/>
    </sheetView>
  </sheetViews>
  <sheetFormatPr defaultColWidth="9" defaultRowHeight="12" customHeight="1"/>
  <cols>
    <col min="1" max="1" width="2.44140625" style="10" customWidth="1"/>
    <col min="2" max="3" width="2.109375" style="10" customWidth="1"/>
    <col min="4" max="4" width="30" style="1" customWidth="1"/>
    <col min="5" max="5" width="20" style="1" customWidth="1"/>
    <col min="6" max="15" width="20" style="10" customWidth="1"/>
    <col min="16" max="16" width="2.33203125" style="10" customWidth="1"/>
    <col min="17" max="145" width="5.44140625" style="10" customWidth="1"/>
    <col min="146" max="16384" width="9" style="10"/>
  </cols>
  <sheetData>
    <row r="1" spans="2:15" ht="25.2" customHeight="1">
      <c r="O1" s="298"/>
    </row>
    <row r="2" spans="2:15" ht="34.5" customHeight="1">
      <c r="B2" s="80" t="s">
        <v>92</v>
      </c>
      <c r="C2" s="63"/>
      <c r="D2" s="63"/>
      <c r="E2" s="63"/>
      <c r="F2" s="63"/>
      <c r="G2" s="63"/>
      <c r="H2" s="63"/>
      <c r="I2" s="63"/>
      <c r="J2" s="63"/>
      <c r="K2" s="63"/>
      <c r="L2" s="63"/>
      <c r="M2" s="63"/>
      <c r="N2" s="63"/>
      <c r="O2" s="64"/>
    </row>
    <row r="3" spans="2:15" ht="11.25" customHeight="1">
      <c r="B3" s="33"/>
      <c r="C3" s="33"/>
      <c r="D3" s="34"/>
      <c r="E3" s="34"/>
      <c r="F3" s="33"/>
      <c r="G3" s="33"/>
      <c r="H3" s="33"/>
      <c r="I3" s="33"/>
      <c r="J3" s="33"/>
      <c r="K3" s="33"/>
      <c r="L3" s="33"/>
      <c r="M3" s="33"/>
      <c r="N3" s="33"/>
      <c r="O3" s="33" t="s">
        <v>93</v>
      </c>
    </row>
    <row r="4" spans="2:15" ht="16.5" customHeight="1">
      <c r="B4" s="484" t="s">
        <v>94</v>
      </c>
      <c r="C4" s="484"/>
      <c r="D4" s="484"/>
      <c r="E4" s="484" t="s">
        <v>95</v>
      </c>
      <c r="F4" s="271">
        <v>8</v>
      </c>
      <c r="G4" s="497">
        <v>9</v>
      </c>
      <c r="H4" s="498"/>
      <c r="I4" s="498"/>
      <c r="J4" s="498"/>
      <c r="K4" s="271">
        <v>10</v>
      </c>
      <c r="L4" s="271">
        <v>11</v>
      </c>
      <c r="M4" s="271">
        <v>12</v>
      </c>
      <c r="N4" s="294">
        <v>13</v>
      </c>
      <c r="O4" s="294">
        <v>14</v>
      </c>
    </row>
    <row r="5" spans="2:15" ht="18.75" customHeight="1">
      <c r="B5" s="484"/>
      <c r="C5" s="484"/>
      <c r="D5" s="484"/>
      <c r="E5" s="484"/>
      <c r="F5" s="264"/>
      <c r="G5" s="85" t="s">
        <v>96</v>
      </c>
      <c r="H5" s="85" t="s">
        <v>97</v>
      </c>
      <c r="I5" s="85" t="s">
        <v>98</v>
      </c>
      <c r="J5" s="265" t="s">
        <v>99</v>
      </c>
      <c r="K5" s="264"/>
      <c r="L5" s="264"/>
      <c r="M5" s="264"/>
      <c r="N5" s="264"/>
      <c r="O5" s="264"/>
    </row>
    <row r="6" spans="2:15" ht="27" customHeight="1">
      <c r="B6" s="485" t="s">
        <v>100</v>
      </c>
      <c r="C6" s="486"/>
      <c r="D6" s="486"/>
      <c r="E6" s="45"/>
      <c r="F6" s="14"/>
      <c r="G6" s="14"/>
      <c r="H6" s="14"/>
      <c r="I6" s="14"/>
      <c r="J6" s="14"/>
      <c r="K6" s="14"/>
      <c r="L6" s="14"/>
      <c r="M6" s="14"/>
      <c r="N6" s="14"/>
      <c r="O6" s="232"/>
    </row>
    <row r="7" spans="2:15" ht="27" customHeight="1">
      <c r="B7" s="487" t="s">
        <v>101</v>
      </c>
      <c r="C7" s="488"/>
      <c r="D7" s="488"/>
      <c r="E7" s="43"/>
      <c r="F7" s="12"/>
      <c r="G7" s="263"/>
      <c r="H7" s="263"/>
      <c r="I7" s="263"/>
      <c r="J7" s="12"/>
      <c r="K7" s="269"/>
      <c r="L7" s="269"/>
      <c r="M7" s="269"/>
      <c r="N7" s="269"/>
      <c r="O7" s="269"/>
    </row>
    <row r="8" spans="2:15" ht="27" customHeight="1">
      <c r="B8" s="482" t="s">
        <v>102</v>
      </c>
      <c r="C8" s="483"/>
      <c r="D8" s="483"/>
      <c r="E8" s="483"/>
      <c r="F8" s="15"/>
      <c r="G8" s="15"/>
      <c r="H8" s="15"/>
      <c r="I8" s="15"/>
      <c r="J8" s="15"/>
      <c r="K8" s="15"/>
      <c r="L8" s="15"/>
      <c r="M8" s="15"/>
      <c r="N8" s="15"/>
      <c r="O8" s="16"/>
    </row>
    <row r="9" spans="2:15" ht="27" customHeight="1">
      <c r="B9" s="487" t="s">
        <v>103</v>
      </c>
      <c r="C9" s="488"/>
      <c r="D9" s="488"/>
      <c r="E9" s="43"/>
      <c r="F9" s="263"/>
      <c r="G9" s="263"/>
      <c r="H9" s="263"/>
      <c r="I9" s="263"/>
      <c r="J9" s="12"/>
      <c r="K9" s="12"/>
      <c r="L9" s="12"/>
      <c r="M9" s="12"/>
      <c r="N9" s="12"/>
      <c r="O9" s="12"/>
    </row>
    <row r="10" spans="2:15" ht="27" customHeight="1">
      <c r="B10" s="495" t="s">
        <v>104</v>
      </c>
      <c r="C10" s="496"/>
      <c r="D10" s="496"/>
      <c r="E10" s="15"/>
      <c r="F10" s="15"/>
      <c r="G10" s="15"/>
      <c r="H10" s="15"/>
      <c r="I10" s="15"/>
      <c r="J10" s="15"/>
      <c r="K10" s="15"/>
      <c r="L10" s="15"/>
      <c r="M10" s="15"/>
      <c r="N10" s="15"/>
      <c r="O10" s="16"/>
    </row>
    <row r="11" spans="2:15" ht="27" customHeight="1" thickBot="1">
      <c r="B11" s="487" t="s">
        <v>105</v>
      </c>
      <c r="C11" s="488"/>
      <c r="D11" s="488"/>
      <c r="E11" s="43"/>
      <c r="F11" s="12"/>
      <c r="G11" s="263"/>
      <c r="H11" s="263"/>
      <c r="I11" s="263"/>
      <c r="J11" s="8"/>
      <c r="K11" s="12"/>
      <c r="L11" s="12"/>
      <c r="M11" s="12"/>
      <c r="N11" s="12"/>
      <c r="O11" s="12"/>
    </row>
    <row r="12" spans="2:15" ht="27" customHeight="1" thickTop="1">
      <c r="B12" s="499" t="s">
        <v>106</v>
      </c>
      <c r="C12" s="500"/>
      <c r="D12" s="501"/>
      <c r="E12" s="242"/>
      <c r="F12" s="32"/>
      <c r="G12" s="32"/>
      <c r="H12" s="32"/>
      <c r="I12" s="32"/>
      <c r="J12" s="32"/>
      <c r="K12" s="32"/>
      <c r="L12" s="32"/>
      <c r="M12" s="32"/>
      <c r="N12" s="32"/>
      <c r="O12" s="32"/>
    </row>
    <row r="13" spans="2:15" ht="11.25" customHeight="1">
      <c r="B13" s="261"/>
      <c r="C13" s="261"/>
      <c r="D13" s="262"/>
      <c r="E13" s="10"/>
    </row>
    <row r="14" spans="2:15" ht="27" customHeight="1">
      <c r="B14" s="489" t="s">
        <v>94</v>
      </c>
      <c r="C14" s="490"/>
      <c r="D14" s="490"/>
      <c r="E14" s="491"/>
      <c r="F14" s="272">
        <v>15</v>
      </c>
      <c r="G14" s="272">
        <v>16</v>
      </c>
      <c r="H14" s="272">
        <v>17</v>
      </c>
      <c r="I14" s="272">
        <v>18</v>
      </c>
      <c r="J14" s="272">
        <v>19</v>
      </c>
      <c r="K14" s="272">
        <v>20</v>
      </c>
      <c r="L14" s="272">
        <v>21</v>
      </c>
      <c r="M14" s="272">
        <v>22</v>
      </c>
      <c r="N14" s="273">
        <v>23</v>
      </c>
      <c r="O14" s="273">
        <v>24</v>
      </c>
    </row>
    <row r="15" spans="2:15" ht="27" customHeight="1">
      <c r="B15" s="485" t="s">
        <v>100</v>
      </c>
      <c r="C15" s="486"/>
      <c r="D15" s="486"/>
      <c r="E15" s="45"/>
      <c r="F15" s="14"/>
      <c r="G15" s="14"/>
      <c r="H15" s="14"/>
      <c r="I15" s="14"/>
      <c r="J15" s="14"/>
      <c r="K15" s="15"/>
      <c r="L15" s="14"/>
      <c r="M15" s="232"/>
      <c r="N15" s="232"/>
      <c r="O15" s="295"/>
    </row>
    <row r="16" spans="2:15" ht="27" customHeight="1">
      <c r="B16" s="492" t="s">
        <v>107</v>
      </c>
      <c r="C16" s="493"/>
      <c r="D16" s="493"/>
      <c r="E16" s="494"/>
      <c r="F16" s="268"/>
      <c r="G16" s="269"/>
      <c r="H16" s="269"/>
      <c r="I16" s="269"/>
      <c r="J16" s="270"/>
      <c r="K16" s="269"/>
      <c r="L16" s="269"/>
      <c r="M16" s="269"/>
      <c r="N16" s="269"/>
      <c r="O16" s="269"/>
    </row>
    <row r="17" spans="2:15" ht="27" customHeight="1">
      <c r="B17" s="482" t="s">
        <v>102</v>
      </c>
      <c r="C17" s="483"/>
      <c r="D17" s="483"/>
      <c r="E17" s="483"/>
      <c r="F17" s="15"/>
      <c r="G17" s="15"/>
      <c r="H17" s="15"/>
      <c r="I17" s="15"/>
      <c r="J17" s="16"/>
      <c r="K17" s="15"/>
      <c r="L17" s="15"/>
      <c r="M17" s="16"/>
      <c r="N17" s="16"/>
      <c r="O17" s="295"/>
    </row>
    <row r="18" spans="2:15" ht="27" customHeight="1">
      <c r="B18" s="492" t="s">
        <v>103</v>
      </c>
      <c r="C18" s="493"/>
      <c r="D18" s="493"/>
      <c r="E18" s="494"/>
      <c r="F18" s="160"/>
      <c r="G18" s="12"/>
      <c r="H18" s="12"/>
      <c r="I18" s="12"/>
      <c r="J18" s="258"/>
      <c r="K18" s="12"/>
      <c r="L18" s="12"/>
      <c r="M18" s="12"/>
      <c r="N18" s="12"/>
      <c r="O18" s="12"/>
    </row>
    <row r="19" spans="2:15" ht="27" customHeight="1">
      <c r="B19" s="495" t="s">
        <v>104</v>
      </c>
      <c r="C19" s="496"/>
      <c r="D19" s="496"/>
      <c r="E19" s="15"/>
      <c r="F19" s="15"/>
      <c r="G19" s="15"/>
      <c r="H19" s="15"/>
      <c r="I19" s="15"/>
      <c r="J19" s="16"/>
      <c r="K19" s="15"/>
      <c r="L19" s="15"/>
      <c r="M19" s="16"/>
      <c r="N19" s="16"/>
      <c r="O19" s="295"/>
    </row>
    <row r="20" spans="2:15" ht="27" customHeight="1" thickBot="1">
      <c r="B20" s="502" t="s">
        <v>105</v>
      </c>
      <c r="C20" s="503"/>
      <c r="D20" s="503"/>
      <c r="E20" s="504"/>
      <c r="F20" s="160"/>
      <c r="G20" s="12"/>
      <c r="H20" s="12"/>
      <c r="I20" s="12"/>
      <c r="J20" s="258"/>
      <c r="K20" s="12"/>
      <c r="L20" s="12"/>
      <c r="M20" s="12"/>
      <c r="N20" s="12"/>
      <c r="O20" s="12"/>
    </row>
    <row r="21" spans="2:15" ht="27" customHeight="1" thickTop="1">
      <c r="B21" s="479" t="s">
        <v>106</v>
      </c>
      <c r="C21" s="480"/>
      <c r="D21" s="480"/>
      <c r="E21" s="481"/>
      <c r="F21" s="32"/>
      <c r="G21" s="32"/>
      <c r="H21" s="32"/>
      <c r="I21" s="32"/>
      <c r="J21" s="32"/>
      <c r="K21" s="32"/>
      <c r="L21" s="32"/>
      <c r="M21" s="32"/>
      <c r="N21" s="32"/>
      <c r="O21" s="32"/>
    </row>
    <row r="22" spans="2:15" ht="11.25" customHeight="1"/>
    <row r="23" spans="2:15" ht="14.25" customHeight="1"/>
    <row r="24" spans="2:15" ht="18" customHeight="1">
      <c r="B24" s="10" t="s">
        <v>89</v>
      </c>
    </row>
    <row r="25" spans="2:15" ht="18" customHeight="1">
      <c r="B25" s="10" t="s">
        <v>108</v>
      </c>
      <c r="C25" s="1"/>
      <c r="F25" s="1"/>
      <c r="G25" s="1"/>
      <c r="H25" s="1"/>
      <c r="I25" s="1"/>
      <c r="J25" s="1"/>
      <c r="K25" s="1"/>
      <c r="L25" s="1"/>
      <c r="M25" s="1"/>
      <c r="N25" s="1"/>
      <c r="O25" s="1"/>
    </row>
    <row r="26" spans="2:15" ht="18" customHeight="1">
      <c r="B26" s="10" t="s">
        <v>90</v>
      </c>
      <c r="C26" s="1"/>
      <c r="D26" s="7"/>
      <c r="E26" s="7"/>
      <c r="F26" s="1"/>
      <c r="G26" s="1"/>
      <c r="H26" s="1"/>
      <c r="I26" s="1"/>
      <c r="J26" s="1"/>
      <c r="K26" s="1"/>
      <c r="L26" s="1"/>
      <c r="M26" s="1"/>
      <c r="N26" s="1"/>
      <c r="O26" s="1"/>
    </row>
    <row r="27" spans="2:15" ht="18" customHeight="1">
      <c r="B27" s="10" t="s">
        <v>109</v>
      </c>
      <c r="C27" s="1"/>
      <c r="D27" s="7"/>
      <c r="E27" s="7"/>
      <c r="F27" s="1"/>
      <c r="G27" s="1"/>
      <c r="H27" s="1"/>
      <c r="I27" s="1"/>
      <c r="J27" s="1"/>
      <c r="K27" s="1"/>
      <c r="L27" s="1"/>
      <c r="M27" s="1"/>
      <c r="N27" s="1"/>
      <c r="O27" s="1"/>
    </row>
    <row r="28" spans="2:15" ht="18" customHeight="1">
      <c r="B28" s="10" t="s">
        <v>110</v>
      </c>
      <c r="C28" s="1"/>
      <c r="D28" s="5"/>
      <c r="E28" s="5"/>
      <c r="F28" s="5"/>
      <c r="G28" s="5"/>
      <c r="H28" s="5"/>
      <c r="I28" s="5"/>
      <c r="J28" s="5"/>
      <c r="K28" s="5"/>
      <c r="L28" s="5"/>
      <c r="M28" s="5"/>
      <c r="N28" s="5"/>
      <c r="O28" s="5"/>
    </row>
    <row r="29" spans="2:15" ht="18" customHeight="1">
      <c r="B29" s="10" t="s">
        <v>111</v>
      </c>
      <c r="C29" s="1"/>
      <c r="D29" s="5"/>
      <c r="E29" s="5"/>
      <c r="F29" s="5"/>
      <c r="G29" s="5"/>
      <c r="H29" s="5"/>
      <c r="I29" s="5"/>
      <c r="J29" s="5"/>
      <c r="K29" s="5"/>
      <c r="L29" s="5"/>
      <c r="M29" s="5"/>
      <c r="N29" s="5"/>
      <c r="O29" s="5"/>
    </row>
    <row r="30" spans="2:15" ht="18" customHeight="1">
      <c r="B30" s="10" t="s">
        <v>112</v>
      </c>
      <c r="F30" s="5"/>
      <c r="G30" s="5"/>
      <c r="H30" s="5"/>
      <c r="I30" s="5"/>
      <c r="J30" s="5"/>
      <c r="K30" s="5"/>
      <c r="L30" s="5"/>
      <c r="M30" s="5"/>
      <c r="N30" s="5"/>
      <c r="O30" s="5"/>
    </row>
    <row r="31" spans="2:15" ht="14.25" customHeight="1">
      <c r="C31" s="1"/>
      <c r="F31" s="5"/>
      <c r="G31" s="5"/>
      <c r="H31" s="5"/>
      <c r="I31" s="5"/>
      <c r="J31" s="5"/>
      <c r="K31" s="5"/>
      <c r="L31" s="5"/>
      <c r="M31" s="5"/>
      <c r="N31" s="5"/>
      <c r="O31" s="5"/>
    </row>
    <row r="32" spans="2:15" ht="14.25" customHeight="1"/>
    <row r="33" ht="11.25" customHeight="1"/>
    <row r="34" ht="11.25" customHeight="1"/>
  </sheetData>
  <mergeCells count="18">
    <mergeCell ref="G4:J4"/>
    <mergeCell ref="B12:D12"/>
    <mergeCell ref="B20:E20"/>
    <mergeCell ref="B21:E21"/>
    <mergeCell ref="B17:E17"/>
    <mergeCell ref="B4:D5"/>
    <mergeCell ref="E4:E5"/>
    <mergeCell ref="B6:D6"/>
    <mergeCell ref="B7:D7"/>
    <mergeCell ref="B9:D9"/>
    <mergeCell ref="B14:E14"/>
    <mergeCell ref="B15:D15"/>
    <mergeCell ref="B16:E16"/>
    <mergeCell ref="B18:E18"/>
    <mergeCell ref="B19:D19"/>
    <mergeCell ref="B10:D10"/>
    <mergeCell ref="B11:D11"/>
    <mergeCell ref="B8:E8"/>
  </mergeCells>
  <phoneticPr fontId="2"/>
  <pageMargins left="0.23622047244094491" right="0.23622047244094491" top="0.74803149606299213" bottom="0.74803149606299213" header="0.31496062992125984" footer="0.31496062992125984"/>
  <pageSetup paperSize="9" scale="55" fitToHeight="0" orientation="landscape" r:id="rId1"/>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4"/>
  <sheetViews>
    <sheetView topLeftCell="A30" zoomScale="70" zoomScaleNormal="70" workbookViewId="0">
      <selection activeCell="E22" sqref="E22"/>
    </sheetView>
  </sheetViews>
  <sheetFormatPr defaultColWidth="9" defaultRowHeight="13.2"/>
  <cols>
    <col min="1" max="1" width="4.44140625" style="19" customWidth="1"/>
    <col min="2" max="3" width="6.33203125" style="22" customWidth="1"/>
    <col min="4" max="4" width="32.109375" style="22" customWidth="1"/>
    <col min="5" max="5" width="51.109375" style="19" customWidth="1"/>
    <col min="6" max="8" width="18.44140625" style="19" customWidth="1"/>
    <col min="9" max="9" width="4.44140625" style="19" customWidth="1"/>
    <col min="10" max="10" width="2.33203125" style="19" customWidth="1"/>
    <col min="11" max="16384" width="9" style="19"/>
  </cols>
  <sheetData>
    <row r="1" spans="1:9" ht="21" customHeight="1">
      <c r="A1" s="18"/>
      <c r="B1" s="18"/>
      <c r="C1" s="18"/>
      <c r="D1" s="18"/>
      <c r="E1" s="18"/>
      <c r="F1" s="18"/>
      <c r="G1" s="18"/>
      <c r="H1" s="506"/>
      <c r="I1" s="506"/>
    </row>
    <row r="2" spans="1:9" ht="26.1" customHeight="1">
      <c r="A2" s="470" t="s">
        <v>113</v>
      </c>
      <c r="B2" s="471"/>
      <c r="C2" s="471"/>
      <c r="D2" s="471"/>
      <c r="E2" s="471"/>
      <c r="F2" s="471"/>
      <c r="G2" s="471"/>
      <c r="H2" s="471"/>
      <c r="I2" s="472"/>
    </row>
    <row r="3" spans="1:9" ht="14.4">
      <c r="A3" s="20"/>
      <c r="B3" s="18"/>
      <c r="C3" s="18"/>
      <c r="D3" s="18"/>
      <c r="E3" s="18"/>
      <c r="F3" s="18"/>
      <c r="G3" s="18"/>
      <c r="H3" s="18"/>
      <c r="I3" s="55"/>
    </row>
    <row r="4" spans="1:9" ht="18" customHeight="1">
      <c r="A4" s="21"/>
      <c r="H4" s="54" t="s">
        <v>84</v>
      </c>
      <c r="I4" s="55"/>
    </row>
    <row r="5" spans="1:9" ht="40.200000000000003" customHeight="1">
      <c r="A5" s="21"/>
      <c r="B5" s="473" t="s">
        <v>114</v>
      </c>
      <c r="C5" s="505"/>
      <c r="D5" s="474"/>
      <c r="E5" s="24" t="s">
        <v>115</v>
      </c>
      <c r="F5" s="274" t="s">
        <v>116</v>
      </c>
      <c r="G5" s="274" t="s">
        <v>117</v>
      </c>
      <c r="H5" s="274" t="s">
        <v>118</v>
      </c>
      <c r="I5" s="55"/>
    </row>
    <row r="6" spans="1:9" ht="30" customHeight="1">
      <c r="A6" s="25"/>
      <c r="B6" s="512" t="s">
        <v>119</v>
      </c>
      <c r="C6" s="513"/>
      <c r="D6" s="514"/>
      <c r="E6" s="167"/>
      <c r="F6" s="167"/>
      <c r="G6" s="167"/>
      <c r="H6" s="168"/>
      <c r="I6" s="55"/>
    </row>
    <row r="7" spans="1:9" ht="30" customHeight="1">
      <c r="A7" s="21"/>
      <c r="B7" s="65"/>
      <c r="C7" s="76" t="s">
        <v>120</v>
      </c>
      <c r="D7" s="75"/>
      <c r="E7" s="52"/>
      <c r="F7" s="52"/>
      <c r="G7" s="52"/>
      <c r="H7" s="44"/>
      <c r="I7" s="55"/>
    </row>
    <row r="8" spans="1:9" ht="30" customHeight="1">
      <c r="A8" s="21"/>
      <c r="B8" s="65"/>
      <c r="C8" s="77"/>
      <c r="D8" s="69" t="s">
        <v>121</v>
      </c>
      <c r="E8" s="70"/>
      <c r="F8" s="66"/>
      <c r="G8" s="66"/>
      <c r="H8" s="48"/>
      <c r="I8" s="55"/>
    </row>
    <row r="9" spans="1:9" ht="30" customHeight="1">
      <c r="A9" s="21"/>
      <c r="B9" s="65"/>
      <c r="C9" s="74"/>
      <c r="D9" s="360" t="s">
        <v>256</v>
      </c>
      <c r="E9" s="350"/>
      <c r="F9" s="37"/>
      <c r="G9" s="37"/>
      <c r="H9" s="39"/>
      <c r="I9" s="55"/>
    </row>
    <row r="10" spans="1:9" ht="30" customHeight="1">
      <c r="A10" s="21"/>
      <c r="B10" s="65"/>
      <c r="C10" s="74"/>
      <c r="D10" s="164" t="s">
        <v>122</v>
      </c>
      <c r="E10" s="165"/>
      <c r="F10" s="49"/>
      <c r="G10" s="49"/>
      <c r="H10" s="134"/>
      <c r="I10" s="55"/>
    </row>
    <row r="11" spans="1:9" ht="30" customHeight="1">
      <c r="A11" s="21"/>
      <c r="B11" s="65"/>
      <c r="C11" s="352" t="s">
        <v>250</v>
      </c>
      <c r="D11" s="353"/>
      <c r="E11" s="53"/>
      <c r="F11" s="53"/>
      <c r="G11" s="53"/>
      <c r="H11" s="44"/>
      <c r="I11" s="55"/>
    </row>
    <row r="12" spans="1:9" ht="30" customHeight="1">
      <c r="A12" s="21"/>
      <c r="B12" s="65"/>
      <c r="C12" s="354"/>
      <c r="D12" s="355" t="s">
        <v>251</v>
      </c>
      <c r="E12" s="70"/>
      <c r="F12" s="66"/>
      <c r="G12" s="66"/>
      <c r="H12" s="48"/>
      <c r="I12" s="55"/>
    </row>
    <row r="13" spans="1:9" ht="30" customHeight="1">
      <c r="A13" s="21"/>
      <c r="B13" s="65"/>
      <c r="C13" s="354"/>
      <c r="D13" s="356" t="s">
        <v>252</v>
      </c>
      <c r="E13" s="72"/>
      <c r="F13" s="42"/>
      <c r="G13" s="42"/>
      <c r="H13" s="41"/>
      <c r="I13" s="55"/>
    </row>
    <row r="14" spans="1:9" ht="30" customHeight="1">
      <c r="A14" s="21"/>
      <c r="B14" s="65"/>
      <c r="C14" s="354"/>
      <c r="D14" s="357" t="s">
        <v>253</v>
      </c>
      <c r="E14" s="166"/>
      <c r="F14" s="37"/>
      <c r="G14" s="37"/>
      <c r="H14" s="39"/>
      <c r="I14" s="55"/>
    </row>
    <row r="15" spans="1:9" ht="30" customHeight="1">
      <c r="A15" s="21"/>
      <c r="B15" s="65"/>
      <c r="C15" s="358"/>
      <c r="D15" s="359" t="s">
        <v>254</v>
      </c>
      <c r="E15" s="67"/>
      <c r="F15" s="67"/>
      <c r="G15" s="67"/>
      <c r="H15" s="68"/>
      <c r="I15" s="55"/>
    </row>
    <row r="16" spans="1:9" ht="30" customHeight="1">
      <c r="A16" s="21"/>
      <c r="B16" s="515" t="s">
        <v>124</v>
      </c>
      <c r="C16" s="516"/>
      <c r="D16" s="517"/>
      <c r="E16" s="169"/>
      <c r="F16" s="169"/>
      <c r="G16" s="169"/>
      <c r="H16" s="168"/>
      <c r="I16" s="55"/>
    </row>
    <row r="17" spans="1:9" ht="30" customHeight="1">
      <c r="A17" s="21"/>
      <c r="B17" s="57"/>
      <c r="C17" s="522" t="s">
        <v>125</v>
      </c>
      <c r="D17" s="523"/>
      <c r="E17" s="139"/>
      <c r="F17" s="139"/>
      <c r="G17" s="139"/>
      <c r="H17" s="38"/>
      <c r="I17" s="55"/>
    </row>
    <row r="18" spans="1:9" ht="30" customHeight="1">
      <c r="A18" s="21"/>
      <c r="B18" s="58"/>
      <c r="C18" s="58"/>
      <c r="D18" s="69" t="s">
        <v>126</v>
      </c>
      <c r="E18" s="70"/>
      <c r="F18" s="66"/>
      <c r="G18" s="66"/>
      <c r="H18" s="48"/>
      <c r="I18" s="55"/>
    </row>
    <row r="19" spans="1:9" ht="30" customHeight="1">
      <c r="A19" s="21"/>
      <c r="B19" s="58"/>
      <c r="C19" s="58"/>
      <c r="D19" s="71" t="s">
        <v>127</v>
      </c>
      <c r="E19" s="72"/>
      <c r="F19" s="42"/>
      <c r="G19" s="42"/>
      <c r="H19" s="41"/>
      <c r="I19" s="55"/>
    </row>
    <row r="20" spans="1:9" ht="30" customHeight="1">
      <c r="A20" s="21"/>
      <c r="B20" s="58"/>
      <c r="C20" s="58"/>
      <c r="D20" s="71" t="s">
        <v>128</v>
      </c>
      <c r="E20" s="72"/>
      <c r="F20" s="42"/>
      <c r="G20" s="42"/>
      <c r="H20" s="41"/>
      <c r="I20" s="55"/>
    </row>
    <row r="21" spans="1:9" ht="30" customHeight="1">
      <c r="A21" s="21"/>
      <c r="B21" s="58"/>
      <c r="C21" s="58"/>
      <c r="D21" s="71" t="s">
        <v>129</v>
      </c>
      <c r="E21" s="72"/>
      <c r="F21" s="384">
        <f>F42</f>
        <v>883721</v>
      </c>
      <c r="G21" s="384">
        <f>G42</f>
        <v>883721</v>
      </c>
      <c r="H21" s="386">
        <f>SUM(F21:G21)</f>
        <v>1767442</v>
      </c>
      <c r="I21" s="55"/>
    </row>
    <row r="22" spans="1:9" ht="30" customHeight="1">
      <c r="A22" s="21"/>
      <c r="B22" s="58"/>
      <c r="C22" s="58"/>
      <c r="D22" s="336" t="s">
        <v>214</v>
      </c>
      <c r="E22" s="165"/>
      <c r="F22" s="385">
        <f>F50</f>
        <v>666667</v>
      </c>
      <c r="G22" s="385">
        <f>G50</f>
        <v>666667</v>
      </c>
      <c r="H22" s="386">
        <f>SUM(F22:G22)</f>
        <v>1333334</v>
      </c>
      <c r="I22" s="55"/>
    </row>
    <row r="23" spans="1:9" ht="30" customHeight="1">
      <c r="A23" s="21"/>
      <c r="B23" s="58"/>
      <c r="C23" s="58"/>
      <c r="D23" s="351" t="s">
        <v>255</v>
      </c>
      <c r="E23" s="72"/>
      <c r="F23" s="42"/>
      <c r="G23" s="42"/>
      <c r="H23" s="41"/>
      <c r="I23" s="55"/>
    </row>
    <row r="24" spans="1:9" ht="30" customHeight="1">
      <c r="A24" s="21"/>
      <c r="B24" s="58"/>
      <c r="C24" s="58"/>
      <c r="D24" s="71" t="s">
        <v>184</v>
      </c>
      <c r="E24" s="72"/>
      <c r="F24" s="42"/>
      <c r="G24" s="42"/>
      <c r="H24" s="41"/>
      <c r="I24" s="55"/>
    </row>
    <row r="25" spans="1:9" ht="30" customHeight="1">
      <c r="A25" s="21"/>
      <c r="B25" s="58"/>
      <c r="C25" s="58"/>
      <c r="D25" s="73" t="s">
        <v>123</v>
      </c>
      <c r="E25" s="72"/>
      <c r="F25" s="42"/>
      <c r="G25" s="42"/>
      <c r="H25" s="41"/>
      <c r="I25" s="55"/>
    </row>
    <row r="26" spans="1:9" ht="30" customHeight="1">
      <c r="A26" s="21"/>
      <c r="B26" s="515" t="s">
        <v>130</v>
      </c>
      <c r="C26" s="516"/>
      <c r="D26" s="517"/>
      <c r="E26" s="169"/>
      <c r="F26" s="169"/>
      <c r="G26" s="169"/>
      <c r="H26" s="168"/>
      <c r="I26" s="55"/>
    </row>
    <row r="27" spans="1:9" ht="30" customHeight="1">
      <c r="A27" s="21"/>
      <c r="B27" s="65"/>
      <c r="C27" s="520" t="s">
        <v>130</v>
      </c>
      <c r="D27" s="521"/>
      <c r="E27" s="47"/>
      <c r="F27" s="47"/>
      <c r="G27" s="47"/>
      <c r="H27" s="48"/>
      <c r="I27" s="55"/>
    </row>
    <row r="28" spans="1:9" ht="30" customHeight="1">
      <c r="A28" s="21"/>
      <c r="B28" s="65"/>
      <c r="C28" s="86"/>
      <c r="D28" s="87"/>
      <c r="E28" s="37"/>
      <c r="F28" s="37"/>
      <c r="G28" s="37"/>
      <c r="H28" s="39"/>
      <c r="I28" s="55"/>
    </row>
    <row r="29" spans="1:9" ht="30" customHeight="1">
      <c r="A29" s="21"/>
      <c r="B29" s="515" t="s">
        <v>131</v>
      </c>
      <c r="C29" s="516"/>
      <c r="D29" s="517"/>
      <c r="E29" s="167"/>
      <c r="F29" s="167"/>
      <c r="G29" s="167"/>
      <c r="H29" s="168"/>
      <c r="I29" s="55"/>
    </row>
    <row r="30" spans="1:9" ht="30" customHeight="1">
      <c r="A30" s="21"/>
      <c r="B30" s="21"/>
      <c r="C30" s="518" t="s">
        <v>132</v>
      </c>
      <c r="D30" s="519"/>
      <c r="E30" s="66"/>
      <c r="F30" s="66"/>
      <c r="G30" s="66"/>
      <c r="H30" s="48"/>
      <c r="I30" s="55"/>
    </row>
    <row r="31" spans="1:9" ht="30" customHeight="1" thickBot="1">
      <c r="A31" s="21"/>
      <c r="B31" s="21"/>
      <c r="C31" s="510"/>
      <c r="D31" s="511"/>
      <c r="E31" s="78"/>
      <c r="F31" s="78"/>
      <c r="G31" s="78"/>
      <c r="H31" s="79"/>
      <c r="I31" s="55"/>
    </row>
    <row r="32" spans="1:9" ht="30" customHeight="1" thickTop="1">
      <c r="A32" s="21"/>
      <c r="B32" s="507" t="s">
        <v>234</v>
      </c>
      <c r="C32" s="508"/>
      <c r="D32" s="509"/>
      <c r="E32" s="50"/>
      <c r="F32" s="50"/>
      <c r="G32" s="50"/>
      <c r="H32" s="51"/>
      <c r="I32" s="55"/>
    </row>
    <row r="33" spans="1:9" ht="15" customHeight="1">
      <c r="A33" s="17"/>
      <c r="B33" s="27"/>
      <c r="C33" s="27"/>
      <c r="D33" s="27"/>
      <c r="E33" s="28"/>
      <c r="F33" s="28"/>
      <c r="G33" s="28"/>
      <c r="H33" s="138"/>
      <c r="I33" s="56"/>
    </row>
    <row r="34" spans="1:9" ht="15" customHeight="1">
      <c r="A34" s="309"/>
      <c r="B34" s="345"/>
      <c r="C34" s="345"/>
      <c r="D34" s="345"/>
      <c r="E34" s="320"/>
      <c r="F34" s="320"/>
      <c r="G34" s="320"/>
      <c r="H34" s="346"/>
      <c r="I34" s="59"/>
    </row>
    <row r="35" spans="1:9" ht="16.2" customHeight="1">
      <c r="A35" s="26"/>
      <c r="B35" s="22" t="s">
        <v>282</v>
      </c>
      <c r="E35" s="30"/>
      <c r="F35" s="30"/>
      <c r="G35" s="28"/>
      <c r="I35" s="55"/>
    </row>
    <row r="36" spans="1:9" ht="32.4" customHeight="1">
      <c r="A36" s="26"/>
      <c r="B36" s="473" t="s">
        <v>186</v>
      </c>
      <c r="C36" s="474"/>
      <c r="D36" s="24"/>
      <c r="E36" s="319" t="s">
        <v>85</v>
      </c>
      <c r="F36" s="342" t="s">
        <v>215</v>
      </c>
      <c r="G36" s="342" t="s">
        <v>215</v>
      </c>
      <c r="H36" s="342" t="s">
        <v>118</v>
      </c>
      <c r="I36" s="55"/>
    </row>
    <row r="37" spans="1:9" ht="16.2" customHeight="1">
      <c r="A37" s="26"/>
      <c r="B37" s="311" t="s">
        <v>218</v>
      </c>
      <c r="C37" s="312"/>
      <c r="D37" s="318"/>
      <c r="E37" s="340" t="s">
        <v>283</v>
      </c>
      <c r="F37" s="344">
        <v>1000000</v>
      </c>
      <c r="G37" s="344">
        <v>1000000</v>
      </c>
      <c r="H37" s="343">
        <f>SUM(F37:G37)</f>
        <v>2000000</v>
      </c>
      <c r="I37" s="55"/>
    </row>
    <row r="38" spans="1:9" ht="16.2" customHeight="1">
      <c r="A38" s="26"/>
      <c r="B38" s="311" t="s">
        <v>219</v>
      </c>
      <c r="C38" s="312"/>
      <c r="D38" s="318"/>
      <c r="E38" s="340" t="s">
        <v>216</v>
      </c>
      <c r="F38" s="344">
        <v>1000</v>
      </c>
      <c r="G38" s="343">
        <f>F38</f>
        <v>1000</v>
      </c>
      <c r="H38" s="341"/>
      <c r="I38" s="55"/>
    </row>
    <row r="39" spans="1:9" ht="16.2" customHeight="1">
      <c r="A39" s="26"/>
      <c r="B39" s="311" t="s">
        <v>240</v>
      </c>
      <c r="C39" s="312"/>
      <c r="D39" s="318"/>
      <c r="E39" s="340" t="s">
        <v>217</v>
      </c>
      <c r="F39" s="344">
        <v>1300</v>
      </c>
      <c r="G39" s="343">
        <f>F39</f>
        <v>1300</v>
      </c>
      <c r="H39" s="341"/>
      <c r="I39" s="55"/>
    </row>
    <row r="40" spans="1:9" ht="16.2" customHeight="1">
      <c r="A40" s="26"/>
      <c r="B40" s="311" t="s">
        <v>241</v>
      </c>
      <c r="C40" s="312"/>
      <c r="D40" s="315"/>
      <c r="E40" s="340" t="s">
        <v>249</v>
      </c>
      <c r="F40" s="343">
        <v>6300</v>
      </c>
      <c r="G40" s="343">
        <f>F40</f>
        <v>6300</v>
      </c>
      <c r="H40" s="317"/>
      <c r="I40" s="55"/>
    </row>
    <row r="41" spans="1:9" ht="16.2" customHeight="1">
      <c r="A41" s="26"/>
      <c r="B41" s="311" t="s">
        <v>288</v>
      </c>
      <c r="C41" s="315"/>
      <c r="D41" s="315"/>
      <c r="E41" s="339" t="s">
        <v>247</v>
      </c>
      <c r="F41" s="343">
        <f>ROUND(F37*(F38/(F38+F39+F40)),0)</f>
        <v>116279</v>
      </c>
      <c r="G41" s="343">
        <f>ROUND(G37*(G38/(G38+G39+G40)),0)</f>
        <v>116279</v>
      </c>
      <c r="H41" s="343">
        <f>SUM(F41:G41)</f>
        <v>232558</v>
      </c>
      <c r="I41" s="55"/>
    </row>
    <row r="42" spans="1:9" ht="25.2" customHeight="1">
      <c r="A42" s="26"/>
      <c r="B42" s="311" t="s">
        <v>242</v>
      </c>
      <c r="C42" s="312"/>
      <c r="D42" s="349"/>
      <c r="E42" s="337" t="s">
        <v>244</v>
      </c>
      <c r="F42" s="343">
        <f>ROUND(F37*((F39+F40)/(F38+F39+F40)),0)</f>
        <v>883721</v>
      </c>
      <c r="G42" s="343">
        <f>ROUND(G37*((G39+G40)/(G38+G39+G40)),0)</f>
        <v>883721</v>
      </c>
      <c r="H42" s="343">
        <f>SUM(F42:G42)</f>
        <v>1767442</v>
      </c>
      <c r="I42" s="55"/>
    </row>
    <row r="43" spans="1:9" ht="16.2" customHeight="1">
      <c r="A43" s="26"/>
      <c r="B43" s="19"/>
      <c r="C43" s="19"/>
      <c r="D43" s="19"/>
      <c r="E43" s="30"/>
      <c r="I43" s="55"/>
    </row>
    <row r="44" spans="1:9" ht="16.2" customHeight="1">
      <c r="A44" s="26"/>
      <c r="B44" s="22" t="s">
        <v>269</v>
      </c>
      <c r="E44" s="30"/>
      <c r="I44" s="55"/>
    </row>
    <row r="45" spans="1:9" ht="29.4" customHeight="1">
      <c r="A45" s="26"/>
      <c r="B45" s="473" t="s">
        <v>186</v>
      </c>
      <c r="C45" s="505"/>
      <c r="D45" s="300"/>
      <c r="E45" s="319" t="s">
        <v>85</v>
      </c>
      <c r="F45" s="342" t="s">
        <v>215</v>
      </c>
      <c r="G45" s="342" t="s">
        <v>215</v>
      </c>
      <c r="H45" s="342" t="s">
        <v>118</v>
      </c>
      <c r="I45" s="55"/>
    </row>
    <row r="46" spans="1:9" ht="16.2" customHeight="1">
      <c r="A46" s="26"/>
      <c r="B46" s="311" t="s">
        <v>221</v>
      </c>
      <c r="C46" s="312"/>
      <c r="D46" s="318"/>
      <c r="E46" s="340" t="s">
        <v>284</v>
      </c>
      <c r="F46" s="344">
        <v>1000000</v>
      </c>
      <c r="G46" s="344">
        <v>1000000</v>
      </c>
      <c r="H46" s="343">
        <f>SUM(F46:G46)</f>
        <v>2000000</v>
      </c>
      <c r="I46" s="55"/>
    </row>
    <row r="47" spans="1:9" ht="16.2" customHeight="1">
      <c r="A47" s="26"/>
      <c r="B47" s="311" t="s">
        <v>222</v>
      </c>
      <c r="C47" s="312"/>
      <c r="D47" s="318"/>
      <c r="E47" s="338" t="s">
        <v>225</v>
      </c>
      <c r="F47" s="344">
        <v>20</v>
      </c>
      <c r="G47" s="343">
        <f>F47</f>
        <v>20</v>
      </c>
      <c r="H47" s="341"/>
      <c r="I47" s="55"/>
    </row>
    <row r="48" spans="1:9" ht="16.2" customHeight="1">
      <c r="A48" s="26"/>
      <c r="B48" s="311" t="s">
        <v>223</v>
      </c>
      <c r="C48" s="312"/>
      <c r="D48" s="318"/>
      <c r="E48" s="338" t="s">
        <v>226</v>
      </c>
      <c r="F48" s="344">
        <v>40</v>
      </c>
      <c r="G48" s="343">
        <f>F48</f>
        <v>40</v>
      </c>
      <c r="H48" s="341"/>
      <c r="I48" s="55"/>
    </row>
    <row r="49" spans="1:9" ht="21.6" customHeight="1">
      <c r="A49" s="26"/>
      <c r="B49" s="311" t="s">
        <v>289</v>
      </c>
      <c r="C49" s="315"/>
      <c r="D49" s="318"/>
      <c r="E49" s="339" t="s">
        <v>248</v>
      </c>
      <c r="F49" s="343">
        <f>ROUND(F46*(F47/(F47+F48)),0)</f>
        <v>333333</v>
      </c>
      <c r="G49" s="343">
        <f>ROUND(G46*(G47/(G47+G48)),0)</f>
        <v>333333</v>
      </c>
      <c r="H49" s="343">
        <f>SUM(F49:G49)</f>
        <v>666666</v>
      </c>
      <c r="I49" s="55"/>
    </row>
    <row r="50" spans="1:9" ht="25.95" customHeight="1">
      <c r="A50" s="26"/>
      <c r="B50" s="311" t="s">
        <v>227</v>
      </c>
      <c r="C50" s="312"/>
      <c r="D50" s="315"/>
      <c r="E50" s="337" t="s">
        <v>224</v>
      </c>
      <c r="F50" s="343">
        <f>ROUND(F46*(F48/(F47+F48)),0)</f>
        <v>666667</v>
      </c>
      <c r="G50" s="343">
        <f>ROUND(G46*(G48/(G47+G48)),0)</f>
        <v>666667</v>
      </c>
      <c r="H50" s="343">
        <f>SUM(F50:G50)</f>
        <v>1333334</v>
      </c>
      <c r="I50" s="55"/>
    </row>
    <row r="51" spans="1:9" ht="15" customHeight="1">
      <c r="A51" s="26"/>
      <c r="H51" s="30"/>
      <c r="I51" s="55"/>
    </row>
    <row r="52" spans="1:9" ht="15" customHeight="1">
      <c r="A52" s="347" t="s">
        <v>133</v>
      </c>
      <c r="H52" s="31"/>
      <c r="I52" s="55"/>
    </row>
    <row r="53" spans="1:9" ht="15" customHeight="1">
      <c r="A53" s="347" t="s">
        <v>134</v>
      </c>
      <c r="B53" s="19"/>
      <c r="C53" s="19"/>
      <c r="D53" s="19"/>
      <c r="H53" s="90"/>
      <c r="I53" s="55"/>
    </row>
    <row r="54" spans="1:9" ht="15" customHeight="1">
      <c r="A54" s="347" t="s">
        <v>135</v>
      </c>
      <c r="B54" s="1"/>
      <c r="C54" s="1"/>
      <c r="D54" s="1"/>
      <c r="H54" s="30"/>
      <c r="I54" s="55"/>
    </row>
    <row r="55" spans="1:9" ht="15" customHeight="1">
      <c r="A55" s="347" t="s">
        <v>136</v>
      </c>
      <c r="B55" s="1"/>
      <c r="C55" s="1"/>
      <c r="D55" s="1"/>
      <c r="H55" s="30"/>
      <c r="I55" s="55"/>
    </row>
    <row r="56" spans="1:9" ht="15" customHeight="1">
      <c r="A56" s="380" t="s">
        <v>185</v>
      </c>
      <c r="B56" s="1"/>
      <c r="C56" s="1"/>
      <c r="D56" s="1"/>
      <c r="H56" s="30"/>
      <c r="I56" s="55"/>
    </row>
    <row r="57" spans="1:9" ht="15" customHeight="1">
      <c r="A57" s="381" t="s">
        <v>267</v>
      </c>
      <c r="B57" s="382"/>
      <c r="C57" s="382"/>
      <c r="D57" s="382"/>
      <c r="E57" s="382"/>
      <c r="F57" s="28"/>
      <c r="G57" s="28"/>
      <c r="H57" s="62"/>
      <c r="I57" s="56"/>
    </row>
    <row r="58" spans="1:9" ht="14.25" customHeight="1">
      <c r="A58" s="6"/>
      <c r="B58" s="19"/>
      <c r="C58" s="19"/>
      <c r="D58" s="19"/>
    </row>
    <row r="59" spans="1:9">
      <c r="A59" s="1"/>
    </row>
    <row r="61" spans="1:9" ht="20.100000000000001" customHeight="1"/>
    <row r="62" spans="1:9" ht="20.100000000000001" customHeight="1"/>
    <row r="63" spans="1:9" ht="20.100000000000001" customHeight="1"/>
    <row r="64" spans="1:9" ht="20.100000000000001" customHeight="1"/>
  </sheetData>
  <mergeCells count="14">
    <mergeCell ref="B36:C36"/>
    <mergeCell ref="B45:C45"/>
    <mergeCell ref="H1:I1"/>
    <mergeCell ref="B32:D32"/>
    <mergeCell ref="C31:D31"/>
    <mergeCell ref="A2:I2"/>
    <mergeCell ref="B6:D6"/>
    <mergeCell ref="B16:D16"/>
    <mergeCell ref="C30:D30"/>
    <mergeCell ref="C27:D27"/>
    <mergeCell ref="C17:D17"/>
    <mergeCell ref="B5:D5"/>
    <mergeCell ref="B29:D29"/>
    <mergeCell ref="B26:D26"/>
  </mergeCells>
  <phoneticPr fontId="2"/>
  <pageMargins left="0.78740157480314965" right="0.59055118110236227" top="0.98425196850393704" bottom="0.78740157480314965" header="0.59055118110236227" footer="0.39370078740157483"/>
  <pageSetup paperSize="9" scale="55" orientation="portrait" r:id="rId1"/>
  <headerFooter alignWithMargins="0">
    <oddHeader>&amp;R&amp;13（様式&amp;A）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2FA0-F4F2-439C-8B4C-0A4B11D3A17F}">
  <dimension ref="A1:I88"/>
  <sheetViews>
    <sheetView topLeftCell="A45" zoomScale="85" zoomScaleNormal="85" workbookViewId="0">
      <selection activeCell="B67" sqref="B67"/>
    </sheetView>
  </sheetViews>
  <sheetFormatPr defaultColWidth="9" defaultRowHeight="13.2"/>
  <cols>
    <col min="1" max="1" width="4.44140625" style="19" customWidth="1"/>
    <col min="2" max="3" width="6.33203125" style="22" customWidth="1"/>
    <col min="4" max="4" width="36.21875" style="22" customWidth="1"/>
    <col min="5" max="5" width="52.88671875" style="19" customWidth="1"/>
    <col min="6" max="6" width="18.33203125" style="19" customWidth="1"/>
    <col min="7" max="7" width="22.88671875" style="19" customWidth="1"/>
    <col min="8" max="8" width="2.44140625" style="19" customWidth="1"/>
    <col min="9" max="9" width="3.6640625" style="19" customWidth="1"/>
    <col min="10" max="16384" width="9" style="19"/>
  </cols>
  <sheetData>
    <row r="1" spans="1:8" ht="21" customHeight="1">
      <c r="A1" s="18"/>
      <c r="B1" s="18"/>
      <c r="C1" s="18"/>
      <c r="D1" s="18"/>
      <c r="E1" s="18"/>
      <c r="F1" s="18"/>
      <c r="G1" s="506"/>
      <c r="H1" s="506"/>
    </row>
    <row r="2" spans="1:8" ht="26.1" customHeight="1">
      <c r="A2" s="470" t="s">
        <v>137</v>
      </c>
      <c r="B2" s="471"/>
      <c r="C2" s="471"/>
      <c r="D2" s="471"/>
      <c r="E2" s="471"/>
      <c r="F2" s="471"/>
      <c r="G2" s="471"/>
      <c r="H2" s="472"/>
    </row>
    <row r="3" spans="1:8" ht="12" customHeight="1">
      <c r="A3" s="20"/>
      <c r="B3" s="18"/>
      <c r="C3" s="18"/>
      <c r="D3" s="18"/>
      <c r="E3" s="18"/>
      <c r="F3" s="18"/>
      <c r="G3" s="18"/>
      <c r="H3" s="59"/>
    </row>
    <row r="4" spans="1:8" ht="12" customHeight="1">
      <c r="A4" s="26"/>
      <c r="G4" s="30"/>
      <c r="H4" s="55"/>
    </row>
    <row r="5" spans="1:8" ht="18" customHeight="1">
      <c r="A5" s="21"/>
      <c r="B5" s="22" t="s">
        <v>259</v>
      </c>
      <c r="G5" s="54" t="s">
        <v>84</v>
      </c>
      <c r="H5" s="55"/>
    </row>
    <row r="6" spans="1:8" ht="29.4" customHeight="1">
      <c r="A6" s="21"/>
      <c r="B6" s="473" t="s">
        <v>114</v>
      </c>
      <c r="C6" s="505"/>
      <c r="D6" s="474"/>
      <c r="E6" s="24" t="s">
        <v>138</v>
      </c>
      <c r="F6" s="24" t="s">
        <v>139</v>
      </c>
      <c r="G6" s="266" t="s">
        <v>212</v>
      </c>
      <c r="H6" s="267"/>
    </row>
    <row r="7" spans="1:8" ht="19.2" customHeight="1">
      <c r="A7" s="21"/>
      <c r="B7" s="531" t="s">
        <v>193</v>
      </c>
      <c r="C7" s="532"/>
      <c r="D7" s="533"/>
      <c r="E7" s="167"/>
      <c r="F7" s="167"/>
      <c r="G7" s="167"/>
      <c r="H7" s="267"/>
    </row>
    <row r="8" spans="1:8" ht="19.2" customHeight="1">
      <c r="A8" s="21"/>
      <c r="B8" s="332"/>
      <c r="C8" s="534" t="s">
        <v>195</v>
      </c>
      <c r="D8" s="535"/>
      <c r="E8" s="170"/>
      <c r="F8" s="170"/>
      <c r="G8" s="170"/>
      <c r="H8" s="267"/>
    </row>
    <row r="9" spans="1:8" ht="19.2" customHeight="1">
      <c r="A9" s="21"/>
      <c r="B9" s="332"/>
      <c r="C9" s="26"/>
      <c r="D9" s="280"/>
      <c r="E9" s="66"/>
      <c r="F9" s="66"/>
      <c r="G9" s="47"/>
      <c r="H9" s="267"/>
    </row>
    <row r="10" spans="1:8" ht="19.2" customHeight="1">
      <c r="A10" s="25"/>
      <c r="B10" s="531" t="s">
        <v>194</v>
      </c>
      <c r="C10" s="532"/>
      <c r="D10" s="533"/>
      <c r="E10" s="167"/>
      <c r="F10" s="167"/>
      <c r="G10" s="167"/>
      <c r="H10" s="39"/>
    </row>
    <row r="11" spans="1:8" ht="19.2" customHeight="1">
      <c r="A11" s="21"/>
      <c r="B11" s="332"/>
      <c r="C11" s="534" t="s">
        <v>211</v>
      </c>
      <c r="D11" s="535"/>
      <c r="E11" s="170"/>
      <c r="F11" s="170"/>
      <c r="G11" s="170"/>
      <c r="H11" s="39"/>
    </row>
    <row r="12" spans="1:8" ht="19.2" customHeight="1">
      <c r="A12" s="21"/>
      <c r="B12" s="332"/>
      <c r="C12" s="26"/>
      <c r="D12" s="280"/>
      <c r="E12" s="66"/>
      <c r="F12" s="66"/>
      <c r="G12" s="47"/>
      <c r="H12" s="39"/>
    </row>
    <row r="13" spans="1:8" ht="19.2" customHeight="1">
      <c r="A13" s="21"/>
      <c r="B13" s="332"/>
      <c r="C13" s="534" t="s">
        <v>210</v>
      </c>
      <c r="D13" s="535"/>
      <c r="E13" s="170"/>
      <c r="F13" s="170"/>
      <c r="G13" s="170"/>
      <c r="H13" s="39"/>
    </row>
    <row r="14" spans="1:8" ht="19.2" customHeight="1">
      <c r="A14" s="21"/>
      <c r="B14" s="332"/>
      <c r="C14" s="26"/>
      <c r="D14" s="280"/>
      <c r="E14" s="66"/>
      <c r="F14" s="66"/>
      <c r="G14" s="47"/>
      <c r="H14" s="39"/>
    </row>
    <row r="15" spans="1:8" ht="19.2" customHeight="1">
      <c r="A15" s="21"/>
      <c r="B15" s="531" t="s">
        <v>260</v>
      </c>
      <c r="C15" s="532"/>
      <c r="D15" s="533"/>
      <c r="E15" s="167"/>
      <c r="F15" s="167"/>
      <c r="G15" s="168"/>
      <c r="H15" s="55"/>
    </row>
    <row r="16" spans="1:8" ht="19.2" customHeight="1">
      <c r="A16" s="21"/>
      <c r="B16" s="333"/>
      <c r="C16" s="536" t="s">
        <v>261</v>
      </c>
      <c r="D16" s="403"/>
      <c r="E16" s="52"/>
      <c r="F16" s="52"/>
      <c r="G16" s="44"/>
      <c r="H16" s="55"/>
    </row>
    <row r="17" spans="1:8" ht="19.2" customHeight="1">
      <c r="A17" s="21"/>
      <c r="B17" s="333"/>
      <c r="C17" s="46"/>
      <c r="D17" s="276" t="s">
        <v>196</v>
      </c>
      <c r="E17" s="47"/>
      <c r="F17" s="47"/>
      <c r="G17" s="48"/>
      <c r="H17" s="55"/>
    </row>
    <row r="18" spans="1:8" ht="19.2" customHeight="1">
      <c r="A18" s="21"/>
      <c r="B18" s="333"/>
      <c r="C18" s="46"/>
      <c r="D18" s="325" t="s">
        <v>203</v>
      </c>
      <c r="E18" s="326"/>
      <c r="F18" s="326"/>
      <c r="G18" s="209"/>
      <c r="H18" s="55"/>
    </row>
    <row r="19" spans="1:8" ht="19.2" customHeight="1">
      <c r="A19" s="21"/>
      <c r="B19" s="333"/>
      <c r="C19" s="46"/>
      <c r="D19" s="325" t="s">
        <v>202</v>
      </c>
      <c r="E19" s="326"/>
      <c r="F19" s="326"/>
      <c r="G19" s="209"/>
      <c r="H19" s="55"/>
    </row>
    <row r="20" spans="1:8" ht="19.2" customHeight="1">
      <c r="A20" s="21"/>
      <c r="B20" s="333"/>
      <c r="C20" s="46"/>
      <c r="D20" s="325" t="s">
        <v>201</v>
      </c>
      <c r="E20" s="326"/>
      <c r="F20" s="383">
        <f>F59</f>
        <v>883721</v>
      </c>
      <c r="G20" s="209"/>
      <c r="H20" s="55"/>
    </row>
    <row r="21" spans="1:8" ht="19.2" customHeight="1">
      <c r="A21" s="21"/>
      <c r="B21" s="333"/>
      <c r="C21" s="46"/>
      <c r="D21" s="325" t="s">
        <v>200</v>
      </c>
      <c r="E21" s="326"/>
      <c r="F21" s="383">
        <f>F67</f>
        <v>666667</v>
      </c>
      <c r="G21" s="209"/>
      <c r="H21" s="55"/>
    </row>
    <row r="22" spans="1:8" ht="19.2" customHeight="1">
      <c r="A22" s="21"/>
      <c r="B22" s="333"/>
      <c r="C22" s="46"/>
      <c r="D22" s="277" t="s">
        <v>199</v>
      </c>
      <c r="E22" s="40"/>
      <c r="F22" s="40"/>
      <c r="G22" s="41"/>
      <c r="H22" s="55"/>
    </row>
    <row r="23" spans="1:8" ht="19.2" customHeight="1">
      <c r="A23" s="21"/>
      <c r="B23" s="333"/>
      <c r="C23" s="46"/>
      <c r="D23" s="277" t="s">
        <v>198</v>
      </c>
      <c r="E23" s="40"/>
      <c r="F23" s="40"/>
      <c r="G23" s="41"/>
      <c r="H23" s="55"/>
    </row>
    <row r="24" spans="1:8" ht="19.2" customHeight="1">
      <c r="A24" s="21"/>
      <c r="B24" s="333"/>
      <c r="C24" s="46"/>
      <c r="D24" s="327" t="s">
        <v>197</v>
      </c>
      <c r="E24" s="328"/>
      <c r="F24" s="328"/>
      <c r="G24" s="134"/>
      <c r="H24" s="55"/>
    </row>
    <row r="25" spans="1:8" ht="19.2" customHeight="1">
      <c r="A25" s="21"/>
      <c r="B25" s="333"/>
      <c r="C25" s="46"/>
      <c r="D25" s="278"/>
      <c r="E25" s="279"/>
      <c r="F25" s="279"/>
      <c r="G25" s="68"/>
      <c r="H25" s="55"/>
    </row>
    <row r="26" spans="1:8" ht="19.2" customHeight="1">
      <c r="A26" s="21"/>
      <c r="B26" s="333"/>
      <c r="C26" s="536" t="s">
        <v>262</v>
      </c>
      <c r="D26" s="403"/>
      <c r="E26" s="52"/>
      <c r="F26" s="52"/>
      <c r="G26" s="44"/>
      <c r="H26" s="55"/>
    </row>
    <row r="27" spans="1:8" ht="19.2" customHeight="1">
      <c r="A27" s="21"/>
      <c r="B27" s="333"/>
      <c r="C27" s="46"/>
      <c r="D27" s="257" t="s">
        <v>204</v>
      </c>
      <c r="E27" s="42"/>
      <c r="F27" s="42"/>
      <c r="G27" s="41"/>
      <c r="H27" s="55"/>
    </row>
    <row r="28" spans="1:8" ht="19.2" customHeight="1">
      <c r="A28" s="21"/>
      <c r="B28" s="333"/>
      <c r="C28" s="46"/>
      <c r="D28" s="257" t="s">
        <v>205</v>
      </c>
      <c r="E28" s="42"/>
      <c r="F28" s="42"/>
      <c r="G28" s="41"/>
      <c r="H28" s="55"/>
    </row>
    <row r="29" spans="1:8" ht="19.2" customHeight="1">
      <c r="A29" s="21"/>
      <c r="B29" s="333"/>
      <c r="C29" s="46"/>
      <c r="D29" s="257" t="s">
        <v>206</v>
      </c>
      <c r="E29" s="42"/>
      <c r="F29" s="42"/>
      <c r="G29" s="41"/>
      <c r="H29" s="55"/>
    </row>
    <row r="30" spans="1:8" ht="19.2" customHeight="1">
      <c r="A30" s="21"/>
      <c r="B30" s="333"/>
      <c r="C30" s="46"/>
      <c r="D30" s="257" t="s">
        <v>207</v>
      </c>
      <c r="E30" s="42"/>
      <c r="F30" s="42"/>
      <c r="G30" s="41"/>
      <c r="H30" s="55"/>
    </row>
    <row r="31" spans="1:8" ht="19.2" customHeight="1">
      <c r="A31" s="21"/>
      <c r="B31" s="333"/>
      <c r="C31" s="46"/>
      <c r="D31" s="257" t="s">
        <v>208</v>
      </c>
      <c r="E31" s="42"/>
      <c r="F31" s="42"/>
      <c r="G31" s="41"/>
      <c r="H31" s="55"/>
    </row>
    <row r="32" spans="1:8" ht="19.2" customHeight="1">
      <c r="A32" s="21"/>
      <c r="B32" s="333"/>
      <c r="C32" s="46"/>
      <c r="D32" s="257" t="s">
        <v>209</v>
      </c>
      <c r="E32" s="42"/>
      <c r="F32" s="42"/>
      <c r="G32" s="41"/>
      <c r="H32" s="55"/>
    </row>
    <row r="33" spans="1:8" ht="19.2" customHeight="1" thickBot="1">
      <c r="A33" s="21"/>
      <c r="B33" s="333"/>
      <c r="C33" s="259"/>
      <c r="D33" s="260"/>
      <c r="E33" s="49"/>
      <c r="F33" s="49"/>
      <c r="G33" s="134"/>
      <c r="H33" s="55"/>
    </row>
    <row r="34" spans="1:8" ht="23.4" customHeight="1" thickTop="1">
      <c r="A34" s="21"/>
      <c r="B34" s="524" t="s">
        <v>263</v>
      </c>
      <c r="C34" s="525"/>
      <c r="D34" s="525"/>
      <c r="E34" s="526"/>
      <c r="F34" s="372"/>
      <c r="G34" s="373"/>
      <c r="H34" s="55"/>
    </row>
    <row r="35" spans="1:8">
      <c r="A35" s="26"/>
      <c r="B35" s="19"/>
      <c r="C35" s="19"/>
      <c r="D35" s="19"/>
      <c r="G35" s="30"/>
      <c r="H35" s="55"/>
    </row>
    <row r="36" spans="1:8">
      <c r="A36" s="26"/>
      <c r="B36" s="374" t="s">
        <v>266</v>
      </c>
      <c r="C36" s="375"/>
      <c r="D36" s="375"/>
      <c r="E36" s="375"/>
      <c r="F36" s="375"/>
      <c r="G36" s="376"/>
      <c r="H36" s="55"/>
    </row>
    <row r="37" spans="1:8" ht="26.4">
      <c r="A37" s="26"/>
      <c r="B37" s="473" t="s">
        <v>114</v>
      </c>
      <c r="C37" s="505"/>
      <c r="D37" s="474"/>
      <c r="E37" s="24" t="s">
        <v>138</v>
      </c>
      <c r="F37" s="24" t="s">
        <v>139</v>
      </c>
      <c r="G37" s="266" t="s">
        <v>212</v>
      </c>
      <c r="H37" s="55"/>
    </row>
    <row r="38" spans="1:8" ht="16.8" customHeight="1">
      <c r="A38" s="26"/>
      <c r="B38" s="364"/>
      <c r="C38" s="529" t="s">
        <v>193</v>
      </c>
      <c r="D38" s="530"/>
      <c r="E38" s="368"/>
      <c r="F38" s="368"/>
      <c r="G38" s="369"/>
      <c r="H38" s="55"/>
    </row>
    <row r="39" spans="1:8" ht="16.8" customHeight="1">
      <c r="A39" s="26"/>
      <c r="B39" s="371"/>
      <c r="C39" s="377"/>
      <c r="D39" s="378" t="s">
        <v>140</v>
      </c>
      <c r="E39" s="362"/>
      <c r="F39" s="362"/>
      <c r="G39" s="363"/>
      <c r="H39" s="55"/>
    </row>
    <row r="40" spans="1:8" ht="16.8" customHeight="1">
      <c r="A40" s="26"/>
      <c r="B40" s="365"/>
      <c r="C40" s="379"/>
      <c r="D40" s="378" t="s">
        <v>131</v>
      </c>
      <c r="E40" s="362"/>
      <c r="F40" s="362"/>
      <c r="G40" s="363"/>
      <c r="H40" s="55"/>
    </row>
    <row r="41" spans="1:8" ht="16.8" customHeight="1">
      <c r="A41" s="26"/>
      <c r="B41" s="364"/>
      <c r="C41" s="527" t="s">
        <v>194</v>
      </c>
      <c r="D41" s="528"/>
      <c r="E41" s="362"/>
      <c r="F41" s="362"/>
      <c r="G41" s="363"/>
      <c r="H41" s="55"/>
    </row>
    <row r="42" spans="1:8" ht="16.8" customHeight="1">
      <c r="A42" s="26"/>
      <c r="B42" s="371"/>
      <c r="C42" s="377"/>
      <c r="D42" s="378" t="s">
        <v>140</v>
      </c>
      <c r="E42" s="362"/>
      <c r="F42" s="362"/>
      <c r="G42" s="363"/>
      <c r="H42" s="55"/>
    </row>
    <row r="43" spans="1:8" ht="16.8" customHeight="1">
      <c r="A43" s="26"/>
      <c r="B43" s="365"/>
      <c r="C43" s="379"/>
      <c r="D43" s="378" t="s">
        <v>131</v>
      </c>
      <c r="E43" s="368"/>
      <c r="F43" s="368"/>
      <c r="G43" s="369"/>
      <c r="H43" s="55"/>
    </row>
    <row r="44" spans="1:8" ht="16.8" customHeight="1">
      <c r="A44" s="26"/>
      <c r="B44" s="364"/>
      <c r="C44" s="529" t="s">
        <v>264</v>
      </c>
      <c r="D44" s="530"/>
      <c r="E44" s="368"/>
      <c r="F44" s="368"/>
      <c r="G44" s="369"/>
      <c r="H44" s="55"/>
    </row>
    <row r="45" spans="1:8" ht="16.8" customHeight="1">
      <c r="A45" s="26"/>
      <c r="B45" s="371"/>
      <c r="C45" s="377"/>
      <c r="D45" s="378" t="s">
        <v>140</v>
      </c>
      <c r="E45" s="368"/>
      <c r="F45" s="368"/>
      <c r="G45" s="369"/>
      <c r="H45" s="55"/>
    </row>
    <row r="46" spans="1:8" ht="16.8" customHeight="1">
      <c r="A46" s="26"/>
      <c r="B46" s="370"/>
      <c r="C46" s="379"/>
      <c r="D46" s="378" t="s">
        <v>131</v>
      </c>
      <c r="E46" s="362"/>
      <c r="F46" s="362"/>
      <c r="G46" s="363"/>
      <c r="H46" s="55"/>
    </row>
    <row r="47" spans="1:8" ht="16.8" customHeight="1">
      <c r="A47" s="26"/>
      <c r="B47" s="364"/>
      <c r="C47" s="527" t="s">
        <v>265</v>
      </c>
      <c r="D47" s="528"/>
      <c r="E47" s="362"/>
      <c r="F47" s="362"/>
      <c r="G47" s="363"/>
      <c r="H47" s="55"/>
    </row>
    <row r="48" spans="1:8" ht="16.8" customHeight="1">
      <c r="A48" s="26"/>
      <c r="B48" s="371"/>
      <c r="C48" s="377"/>
      <c r="D48" s="378" t="s">
        <v>140</v>
      </c>
      <c r="E48" s="362"/>
      <c r="F48" s="362"/>
      <c r="G48" s="363"/>
      <c r="H48" s="55"/>
    </row>
    <row r="49" spans="1:9" ht="16.8" customHeight="1" thickBot="1">
      <c r="A49" s="26"/>
      <c r="B49" s="370"/>
      <c r="C49" s="379"/>
      <c r="D49" s="378" t="s">
        <v>131</v>
      </c>
      <c r="E49" s="362"/>
      <c r="F49" s="362"/>
      <c r="G49" s="363"/>
      <c r="H49" s="55"/>
    </row>
    <row r="50" spans="1:9" ht="19.2" customHeight="1" thickTop="1">
      <c r="A50" s="26"/>
      <c r="B50" s="524" t="s">
        <v>263</v>
      </c>
      <c r="C50" s="525"/>
      <c r="D50" s="525"/>
      <c r="E50" s="526"/>
      <c r="F50" s="372"/>
      <c r="G50" s="373"/>
      <c r="H50" s="55"/>
    </row>
    <row r="51" spans="1:9">
      <c r="A51" s="26"/>
      <c r="B51" s="19"/>
      <c r="C51" s="19"/>
      <c r="D51" s="19"/>
      <c r="G51" s="30"/>
      <c r="H51" s="55"/>
    </row>
    <row r="52" spans="1:9" ht="16.2" customHeight="1">
      <c r="A52" s="26"/>
      <c r="B52" s="387" t="s">
        <v>268</v>
      </c>
      <c r="C52" s="388"/>
      <c r="D52" s="388"/>
      <c r="E52" s="30"/>
      <c r="F52" s="30"/>
      <c r="H52" s="55"/>
    </row>
    <row r="53" spans="1:9" ht="32.4" customHeight="1">
      <c r="A53" s="26"/>
      <c r="B53" s="473" t="s">
        <v>186</v>
      </c>
      <c r="C53" s="505"/>
      <c r="D53" s="474"/>
      <c r="E53" s="319" t="s">
        <v>85</v>
      </c>
      <c r="F53" s="361" t="s">
        <v>232</v>
      </c>
      <c r="G53" s="266" t="s">
        <v>212</v>
      </c>
      <c r="H53" s="55"/>
    </row>
    <row r="54" spans="1:9" ht="25.2" customHeight="1">
      <c r="A54" s="26"/>
      <c r="B54" s="311" t="s">
        <v>228</v>
      </c>
      <c r="C54" s="312"/>
      <c r="D54" s="318"/>
      <c r="E54" s="338" t="s">
        <v>285</v>
      </c>
      <c r="F54" s="344">
        <v>1000000</v>
      </c>
      <c r="G54" s="348"/>
      <c r="H54" s="55"/>
    </row>
    <row r="55" spans="1:9" ht="16.2" customHeight="1">
      <c r="A55" s="26"/>
      <c r="B55" s="311" t="s">
        <v>219</v>
      </c>
      <c r="C55" s="312"/>
      <c r="D55" s="318"/>
      <c r="E55" s="340" t="s">
        <v>216</v>
      </c>
      <c r="F55" s="344">
        <v>1000</v>
      </c>
      <c r="G55" s="341"/>
      <c r="H55" s="55"/>
    </row>
    <row r="56" spans="1:9" ht="16.2" customHeight="1">
      <c r="A56" s="26"/>
      <c r="B56" s="311" t="s">
        <v>220</v>
      </c>
      <c r="C56" s="312"/>
      <c r="D56" s="318"/>
      <c r="E56" s="340" t="s">
        <v>217</v>
      </c>
      <c r="F56" s="344">
        <v>1300</v>
      </c>
      <c r="G56" s="341"/>
      <c r="H56" s="55"/>
    </row>
    <row r="57" spans="1:9" ht="16.2" customHeight="1">
      <c r="A57" s="26"/>
      <c r="B57" s="311" t="s">
        <v>241</v>
      </c>
      <c r="C57" s="312"/>
      <c r="D57" s="315"/>
      <c r="E57" s="340" t="s">
        <v>257</v>
      </c>
      <c r="F57" s="344">
        <v>6300</v>
      </c>
      <c r="G57" s="341"/>
      <c r="H57" s="55"/>
      <c r="I57" s="21"/>
    </row>
    <row r="58" spans="1:9" ht="16.2" customHeight="1">
      <c r="A58" s="26"/>
      <c r="B58" s="311" t="s">
        <v>291</v>
      </c>
      <c r="C58" s="315"/>
      <c r="D58" s="318"/>
      <c r="E58" s="339" t="s">
        <v>245</v>
      </c>
      <c r="F58" s="343">
        <f>ROUND(F54*(F55/(F55+F56+F57)),0)</f>
        <v>116279</v>
      </c>
      <c r="G58" s="348"/>
      <c r="H58" s="55"/>
    </row>
    <row r="59" spans="1:9" ht="25.2" customHeight="1">
      <c r="A59" s="26"/>
      <c r="B59" s="311" t="s">
        <v>229</v>
      </c>
      <c r="C59" s="312"/>
      <c r="D59" s="315"/>
      <c r="E59" s="337" t="s">
        <v>246</v>
      </c>
      <c r="F59" s="343">
        <f>ROUND(F54*((F56+F57)/(F55+F56+F57)),0)</f>
        <v>883721</v>
      </c>
      <c r="G59" s="348"/>
      <c r="H59" s="55"/>
    </row>
    <row r="60" spans="1:9" ht="16.2" customHeight="1">
      <c r="A60" s="26"/>
      <c r="B60" s="19"/>
      <c r="C60" s="19"/>
      <c r="D60" s="19"/>
      <c r="E60" s="30"/>
      <c r="H60" s="55"/>
    </row>
    <row r="61" spans="1:9" ht="16.2" customHeight="1">
      <c r="A61" s="26"/>
      <c r="B61" s="387" t="s">
        <v>269</v>
      </c>
      <c r="C61" s="387"/>
      <c r="D61" s="387"/>
      <c r="E61" s="30"/>
      <c r="H61" s="55"/>
    </row>
    <row r="62" spans="1:9" ht="29.4" customHeight="1">
      <c r="A62" s="26"/>
      <c r="B62" s="473" t="s">
        <v>186</v>
      </c>
      <c r="C62" s="505"/>
      <c r="D62" s="474"/>
      <c r="E62" s="319" t="s">
        <v>85</v>
      </c>
      <c r="F62" s="361" t="s">
        <v>232</v>
      </c>
      <c r="G62" s="266" t="s">
        <v>212</v>
      </c>
      <c r="H62" s="55"/>
    </row>
    <row r="63" spans="1:9" ht="27" customHeight="1">
      <c r="A63" s="26"/>
      <c r="B63" s="311" t="s">
        <v>230</v>
      </c>
      <c r="C63" s="312"/>
      <c r="D63" s="318"/>
      <c r="E63" s="338" t="s">
        <v>286</v>
      </c>
      <c r="F63" s="344">
        <v>1000000</v>
      </c>
      <c r="G63" s="348"/>
      <c r="H63" s="55"/>
    </row>
    <row r="64" spans="1:9" ht="16.2" customHeight="1">
      <c r="A64" s="26"/>
      <c r="B64" s="311" t="s">
        <v>222</v>
      </c>
      <c r="C64" s="312"/>
      <c r="D64" s="318"/>
      <c r="E64" s="338" t="s">
        <v>225</v>
      </c>
      <c r="F64" s="344">
        <v>20</v>
      </c>
      <c r="G64" s="341"/>
      <c r="H64" s="55"/>
    </row>
    <row r="65" spans="1:8" ht="16.2" customHeight="1">
      <c r="A65" s="26"/>
      <c r="B65" s="311" t="s">
        <v>223</v>
      </c>
      <c r="C65" s="312"/>
      <c r="D65" s="318"/>
      <c r="E65" s="338" t="s">
        <v>226</v>
      </c>
      <c r="F65" s="344">
        <v>40</v>
      </c>
      <c r="G65" s="341"/>
      <c r="H65" s="55"/>
    </row>
    <row r="66" spans="1:8" ht="21.6" customHeight="1">
      <c r="A66" s="26"/>
      <c r="B66" s="311" t="s">
        <v>292</v>
      </c>
      <c r="C66" s="315"/>
      <c r="D66" s="318"/>
      <c r="E66" s="339" t="s">
        <v>239</v>
      </c>
      <c r="F66" s="343">
        <f>ROUND(F63*(F64/(F64+F65)),0)</f>
        <v>333333</v>
      </c>
      <c r="G66" s="348"/>
      <c r="H66" s="55"/>
    </row>
    <row r="67" spans="1:8" ht="25.95" customHeight="1">
      <c r="A67" s="26"/>
      <c r="B67" s="311" t="s">
        <v>231</v>
      </c>
      <c r="C67" s="312"/>
      <c r="D67" s="315"/>
      <c r="E67" s="337" t="s">
        <v>243</v>
      </c>
      <c r="F67" s="343">
        <f>ROUND(F63*(F65/(F64+F65)),0)</f>
        <v>666667</v>
      </c>
      <c r="G67" s="348"/>
      <c r="H67" s="55"/>
    </row>
    <row r="68" spans="1:8">
      <c r="A68" s="26"/>
      <c r="B68" s="19"/>
      <c r="C68" s="19"/>
      <c r="D68" s="19"/>
      <c r="H68" s="55"/>
    </row>
    <row r="69" spans="1:8" ht="15" customHeight="1">
      <c r="A69" s="17"/>
      <c r="B69" s="27"/>
      <c r="C69" s="27"/>
      <c r="D69" s="27"/>
      <c r="E69" s="28"/>
      <c r="F69" s="28"/>
      <c r="G69" s="62"/>
      <c r="H69" s="56"/>
    </row>
    <row r="70" spans="1:8" ht="15" customHeight="1">
      <c r="A70" s="1" t="s">
        <v>133</v>
      </c>
      <c r="G70" s="31"/>
    </row>
    <row r="71" spans="1:8" ht="15" customHeight="1">
      <c r="A71" s="1" t="s">
        <v>141</v>
      </c>
      <c r="B71" s="19"/>
      <c r="C71" s="19"/>
      <c r="D71" s="19"/>
      <c r="G71" s="90"/>
    </row>
    <row r="72" spans="1:8" ht="15" customHeight="1">
      <c r="A72" s="1" t="s">
        <v>135</v>
      </c>
      <c r="B72" s="1"/>
      <c r="C72" s="1"/>
      <c r="D72" s="1"/>
      <c r="G72" s="30"/>
    </row>
    <row r="73" spans="1:8" ht="15" customHeight="1">
      <c r="A73" s="1" t="s">
        <v>142</v>
      </c>
      <c r="B73" s="19"/>
      <c r="C73" s="19"/>
      <c r="D73" s="19"/>
      <c r="G73" s="30"/>
    </row>
    <row r="74" spans="1:8" ht="15" customHeight="1">
      <c r="A74" s="367" t="s">
        <v>258</v>
      </c>
      <c r="B74" s="366"/>
      <c r="C74" s="366"/>
      <c r="D74" s="366"/>
      <c r="E74" s="366"/>
      <c r="G74" s="30"/>
    </row>
    <row r="75" spans="1:8" ht="14.25" customHeight="1">
      <c r="A75" s="6"/>
      <c r="B75" s="19"/>
      <c r="C75" s="19"/>
      <c r="D75" s="19"/>
    </row>
    <row r="76" spans="1:8">
      <c r="A76" s="1"/>
    </row>
    <row r="78" spans="1:8" ht="20.100000000000001" customHeight="1"/>
    <row r="79" spans="1:8" ht="20.100000000000001" customHeight="1"/>
    <row r="80" spans="1:8"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mergeCells count="20">
    <mergeCell ref="B37:D37"/>
    <mergeCell ref="B34:E34"/>
    <mergeCell ref="C13:D13"/>
    <mergeCell ref="C11:D11"/>
    <mergeCell ref="B15:D15"/>
    <mergeCell ref="C16:D16"/>
    <mergeCell ref="C26:D26"/>
    <mergeCell ref="B10:D10"/>
    <mergeCell ref="G1:H1"/>
    <mergeCell ref="A2:H2"/>
    <mergeCell ref="B6:D6"/>
    <mergeCell ref="B7:D7"/>
    <mergeCell ref="C8:D8"/>
    <mergeCell ref="B53:D53"/>
    <mergeCell ref="B62:D62"/>
    <mergeCell ref="B50:E50"/>
    <mergeCell ref="C47:D47"/>
    <mergeCell ref="C38:D38"/>
    <mergeCell ref="C41:D41"/>
    <mergeCell ref="C44:D44"/>
  </mergeCells>
  <phoneticPr fontId="2"/>
  <pageMargins left="0.78740157480314965" right="0.78740157480314965" top="0.98425196850393704" bottom="0.78740157480314965" header="0.59055118110236227" footer="0.39370078740157483"/>
  <pageSetup paperSize="9" scale="56" fitToHeight="0" orientation="portrait" r:id="rId1"/>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9"/>
  <sheetViews>
    <sheetView zoomScale="55" zoomScaleNormal="55" workbookViewId="0">
      <selection activeCell="C19" sqref="C19"/>
    </sheetView>
  </sheetViews>
  <sheetFormatPr defaultRowHeight="12" customHeight="1"/>
  <cols>
    <col min="1" max="3" width="2.44140625" style="2" customWidth="1"/>
    <col min="4" max="4" width="33.44140625" style="2" bestFit="1" customWidth="1"/>
    <col min="5" max="5" width="16.44140625" style="2" customWidth="1"/>
    <col min="6" max="23" width="12.109375" style="2" customWidth="1"/>
    <col min="24" max="24" width="11.44140625" style="2" customWidth="1"/>
    <col min="25" max="25" width="2.44140625" style="2" customWidth="1"/>
    <col min="26" max="145" width="5.44140625" style="2" customWidth="1"/>
    <col min="146" max="241" width="9" style="2"/>
    <col min="242" max="244" width="2.44140625" style="2" customWidth="1"/>
    <col min="245" max="245" width="33.44140625" style="2" bestFit="1" customWidth="1"/>
    <col min="246" max="246" width="16.44140625" style="2" customWidth="1"/>
    <col min="247" max="279" width="7.33203125" style="2" customWidth="1"/>
    <col min="280" max="280" width="11.44140625" style="2" customWidth="1"/>
    <col min="281" max="401" width="5.44140625" style="2" customWidth="1"/>
    <col min="402" max="497" width="9" style="2"/>
    <col min="498" max="500" width="2.44140625" style="2" customWidth="1"/>
    <col min="501" max="501" width="33.44140625" style="2" bestFit="1" customWidth="1"/>
    <col min="502" max="502" width="16.44140625" style="2" customWidth="1"/>
    <col min="503" max="535" width="7.33203125" style="2" customWidth="1"/>
    <col min="536" max="536" width="11.44140625" style="2" customWidth="1"/>
    <col min="537" max="657" width="5.44140625" style="2" customWidth="1"/>
    <col min="658" max="753" width="9" style="2"/>
    <col min="754" max="756" width="2.44140625" style="2" customWidth="1"/>
    <col min="757" max="757" width="33.44140625" style="2" bestFit="1" customWidth="1"/>
    <col min="758" max="758" width="16.44140625" style="2" customWidth="1"/>
    <col min="759" max="791" width="7.33203125" style="2" customWidth="1"/>
    <col min="792" max="792" width="11.44140625" style="2" customWidth="1"/>
    <col min="793" max="913" width="5.44140625" style="2" customWidth="1"/>
    <col min="914" max="1009" width="9" style="2"/>
    <col min="1010" max="1012" width="2.44140625" style="2" customWidth="1"/>
    <col min="1013" max="1013" width="33.44140625" style="2" bestFit="1" customWidth="1"/>
    <col min="1014" max="1014" width="16.44140625" style="2" customWidth="1"/>
    <col min="1015" max="1047" width="7.33203125" style="2" customWidth="1"/>
    <col min="1048" max="1048" width="11.44140625" style="2" customWidth="1"/>
    <col min="1049" max="1169" width="5.44140625" style="2" customWidth="1"/>
    <col min="1170" max="1265" width="9" style="2"/>
    <col min="1266" max="1268" width="2.44140625" style="2" customWidth="1"/>
    <col min="1269" max="1269" width="33.44140625" style="2" bestFit="1" customWidth="1"/>
    <col min="1270" max="1270" width="16.44140625" style="2" customWidth="1"/>
    <col min="1271" max="1303" width="7.33203125" style="2" customWidth="1"/>
    <col min="1304" max="1304" width="11.44140625" style="2" customWidth="1"/>
    <col min="1305" max="1425" width="5.44140625" style="2" customWidth="1"/>
    <col min="1426" max="1521" width="9" style="2"/>
    <col min="1522" max="1524" width="2.44140625" style="2" customWidth="1"/>
    <col min="1525" max="1525" width="33.44140625" style="2" bestFit="1" customWidth="1"/>
    <col min="1526" max="1526" width="16.44140625" style="2" customWidth="1"/>
    <col min="1527" max="1559" width="7.33203125" style="2" customWidth="1"/>
    <col min="1560" max="1560" width="11.44140625" style="2" customWidth="1"/>
    <col min="1561" max="1681" width="5.44140625" style="2" customWidth="1"/>
    <col min="1682" max="1777" width="9" style="2"/>
    <col min="1778" max="1780" width="2.44140625" style="2" customWidth="1"/>
    <col min="1781" max="1781" width="33.44140625" style="2" bestFit="1" customWidth="1"/>
    <col min="1782" max="1782" width="16.44140625" style="2" customWidth="1"/>
    <col min="1783" max="1815" width="7.33203125" style="2" customWidth="1"/>
    <col min="1816" max="1816" width="11.44140625" style="2" customWidth="1"/>
    <col min="1817" max="1937" width="5.44140625" style="2" customWidth="1"/>
    <col min="1938" max="2033" width="9" style="2"/>
    <col min="2034" max="2036" width="2.44140625" style="2" customWidth="1"/>
    <col min="2037" max="2037" width="33.44140625" style="2" bestFit="1" customWidth="1"/>
    <col min="2038" max="2038" width="16.44140625" style="2" customWidth="1"/>
    <col min="2039" max="2071" width="7.33203125" style="2" customWidth="1"/>
    <col min="2072" max="2072" width="11.44140625" style="2" customWidth="1"/>
    <col min="2073" max="2193" width="5.44140625" style="2" customWidth="1"/>
    <col min="2194" max="2289" width="9" style="2"/>
    <col min="2290" max="2292" width="2.44140625" style="2" customWidth="1"/>
    <col min="2293" max="2293" width="33.44140625" style="2" bestFit="1" customWidth="1"/>
    <col min="2294" max="2294" width="16.44140625" style="2" customWidth="1"/>
    <col min="2295" max="2327" width="7.33203125" style="2" customWidth="1"/>
    <col min="2328" max="2328" width="11.44140625" style="2" customWidth="1"/>
    <col min="2329" max="2449" width="5.44140625" style="2" customWidth="1"/>
    <col min="2450" max="2545" width="9" style="2"/>
    <col min="2546" max="2548" width="2.44140625" style="2" customWidth="1"/>
    <col min="2549" max="2549" width="33.44140625" style="2" bestFit="1" customWidth="1"/>
    <col min="2550" max="2550" width="16.44140625" style="2" customWidth="1"/>
    <col min="2551" max="2583" width="7.33203125" style="2" customWidth="1"/>
    <col min="2584" max="2584" width="11.44140625" style="2" customWidth="1"/>
    <col min="2585" max="2705" width="5.44140625" style="2" customWidth="1"/>
    <col min="2706" max="2801" width="9" style="2"/>
    <col min="2802" max="2804" width="2.44140625" style="2" customWidth="1"/>
    <col min="2805" max="2805" width="33.44140625" style="2" bestFit="1" customWidth="1"/>
    <col min="2806" max="2806" width="16.44140625" style="2" customWidth="1"/>
    <col min="2807" max="2839" width="7.33203125" style="2" customWidth="1"/>
    <col min="2840" max="2840" width="11.44140625" style="2" customWidth="1"/>
    <col min="2841" max="2961" width="5.44140625" style="2" customWidth="1"/>
    <col min="2962" max="3057" width="9" style="2"/>
    <col min="3058" max="3060" width="2.44140625" style="2" customWidth="1"/>
    <col min="3061" max="3061" width="33.44140625" style="2" bestFit="1" customWidth="1"/>
    <col min="3062" max="3062" width="16.44140625" style="2" customWidth="1"/>
    <col min="3063" max="3095" width="7.33203125" style="2" customWidth="1"/>
    <col min="3096" max="3096" width="11.44140625" style="2" customWidth="1"/>
    <col min="3097" max="3217" width="5.44140625" style="2" customWidth="1"/>
    <col min="3218" max="3313" width="9" style="2"/>
    <col min="3314" max="3316" width="2.44140625" style="2" customWidth="1"/>
    <col min="3317" max="3317" width="33.44140625" style="2" bestFit="1" customWidth="1"/>
    <col min="3318" max="3318" width="16.44140625" style="2" customWidth="1"/>
    <col min="3319" max="3351" width="7.33203125" style="2" customWidth="1"/>
    <col min="3352" max="3352" width="11.44140625" style="2" customWidth="1"/>
    <col min="3353" max="3473" width="5.44140625" style="2" customWidth="1"/>
    <col min="3474" max="3569" width="9" style="2"/>
    <col min="3570" max="3572" width="2.44140625" style="2" customWidth="1"/>
    <col min="3573" max="3573" width="33.44140625" style="2" bestFit="1" customWidth="1"/>
    <col min="3574" max="3574" width="16.44140625" style="2" customWidth="1"/>
    <col min="3575" max="3607" width="7.33203125" style="2" customWidth="1"/>
    <col min="3608" max="3608" width="11.44140625" style="2" customWidth="1"/>
    <col min="3609" max="3729" width="5.44140625" style="2" customWidth="1"/>
    <col min="3730" max="3825" width="9" style="2"/>
    <col min="3826" max="3828" width="2.44140625" style="2" customWidth="1"/>
    <col min="3829" max="3829" width="33.44140625" style="2" bestFit="1" customWidth="1"/>
    <col min="3830" max="3830" width="16.44140625" style="2" customWidth="1"/>
    <col min="3831" max="3863" width="7.33203125" style="2" customWidth="1"/>
    <col min="3864" max="3864" width="11.44140625" style="2" customWidth="1"/>
    <col min="3865" max="3985" width="5.44140625" style="2" customWidth="1"/>
    <col min="3986" max="4081" width="9" style="2"/>
    <col min="4082" max="4084" width="2.44140625" style="2" customWidth="1"/>
    <col min="4085" max="4085" width="33.44140625" style="2" bestFit="1" customWidth="1"/>
    <col min="4086" max="4086" width="16.44140625" style="2" customWidth="1"/>
    <col min="4087" max="4119" width="7.33203125" style="2" customWidth="1"/>
    <col min="4120" max="4120" width="11.44140625" style="2" customWidth="1"/>
    <col min="4121" max="4241" width="5.44140625" style="2" customWidth="1"/>
    <col min="4242" max="4337" width="9" style="2"/>
    <col min="4338" max="4340" width="2.44140625" style="2" customWidth="1"/>
    <col min="4341" max="4341" width="33.44140625" style="2" bestFit="1" customWidth="1"/>
    <col min="4342" max="4342" width="16.44140625" style="2" customWidth="1"/>
    <col min="4343" max="4375" width="7.33203125" style="2" customWidth="1"/>
    <col min="4376" max="4376" width="11.44140625" style="2" customWidth="1"/>
    <col min="4377" max="4497" width="5.44140625" style="2" customWidth="1"/>
    <col min="4498" max="4593" width="9" style="2"/>
    <col min="4594" max="4596" width="2.44140625" style="2" customWidth="1"/>
    <col min="4597" max="4597" width="33.44140625" style="2" bestFit="1" customWidth="1"/>
    <col min="4598" max="4598" width="16.44140625" style="2" customWidth="1"/>
    <col min="4599" max="4631" width="7.33203125" style="2" customWidth="1"/>
    <col min="4632" max="4632" width="11.44140625" style="2" customWidth="1"/>
    <col min="4633" max="4753" width="5.44140625" style="2" customWidth="1"/>
    <col min="4754" max="4849" width="9" style="2"/>
    <col min="4850" max="4852" width="2.44140625" style="2" customWidth="1"/>
    <col min="4853" max="4853" width="33.44140625" style="2" bestFit="1" customWidth="1"/>
    <col min="4854" max="4854" width="16.44140625" style="2" customWidth="1"/>
    <col min="4855" max="4887" width="7.33203125" style="2" customWidth="1"/>
    <col min="4888" max="4888" width="11.44140625" style="2" customWidth="1"/>
    <col min="4889" max="5009" width="5.44140625" style="2" customWidth="1"/>
    <col min="5010" max="5105" width="9" style="2"/>
    <col min="5106" max="5108" width="2.44140625" style="2" customWidth="1"/>
    <col min="5109" max="5109" width="33.44140625" style="2" bestFit="1" customWidth="1"/>
    <col min="5110" max="5110" width="16.44140625" style="2" customWidth="1"/>
    <col min="5111" max="5143" width="7.33203125" style="2" customWidth="1"/>
    <col min="5144" max="5144" width="11.44140625" style="2" customWidth="1"/>
    <col min="5145" max="5265" width="5.44140625" style="2" customWidth="1"/>
    <col min="5266" max="5361" width="9" style="2"/>
    <col min="5362" max="5364" width="2.44140625" style="2" customWidth="1"/>
    <col min="5365" max="5365" width="33.44140625" style="2" bestFit="1" customWidth="1"/>
    <col min="5366" max="5366" width="16.44140625" style="2" customWidth="1"/>
    <col min="5367" max="5399" width="7.33203125" style="2" customWidth="1"/>
    <col min="5400" max="5400" width="11.44140625" style="2" customWidth="1"/>
    <col min="5401" max="5521" width="5.44140625" style="2" customWidth="1"/>
    <col min="5522" max="5617" width="9" style="2"/>
    <col min="5618" max="5620" width="2.44140625" style="2" customWidth="1"/>
    <col min="5621" max="5621" width="33.44140625" style="2" bestFit="1" customWidth="1"/>
    <col min="5622" max="5622" width="16.44140625" style="2" customWidth="1"/>
    <col min="5623" max="5655" width="7.33203125" style="2" customWidth="1"/>
    <col min="5656" max="5656" width="11.44140625" style="2" customWidth="1"/>
    <col min="5657" max="5777" width="5.44140625" style="2" customWidth="1"/>
    <col min="5778" max="5873" width="9" style="2"/>
    <col min="5874" max="5876" width="2.44140625" style="2" customWidth="1"/>
    <col min="5877" max="5877" width="33.44140625" style="2" bestFit="1" customWidth="1"/>
    <col min="5878" max="5878" width="16.44140625" style="2" customWidth="1"/>
    <col min="5879" max="5911" width="7.33203125" style="2" customWidth="1"/>
    <col min="5912" max="5912" width="11.44140625" style="2" customWidth="1"/>
    <col min="5913" max="6033" width="5.44140625" style="2" customWidth="1"/>
    <col min="6034" max="6129" width="9" style="2"/>
    <col min="6130" max="6132" width="2.44140625" style="2" customWidth="1"/>
    <col min="6133" max="6133" width="33.44140625" style="2" bestFit="1" customWidth="1"/>
    <col min="6134" max="6134" width="16.44140625" style="2" customWidth="1"/>
    <col min="6135" max="6167" width="7.33203125" style="2" customWidth="1"/>
    <col min="6168" max="6168" width="11.44140625" style="2" customWidth="1"/>
    <col min="6169" max="6289" width="5.44140625" style="2" customWidth="1"/>
    <col min="6290" max="6385" width="9" style="2"/>
    <col min="6386" max="6388" width="2.44140625" style="2" customWidth="1"/>
    <col min="6389" max="6389" width="33.44140625" style="2" bestFit="1" customWidth="1"/>
    <col min="6390" max="6390" width="16.44140625" style="2" customWidth="1"/>
    <col min="6391" max="6423" width="7.33203125" style="2" customWidth="1"/>
    <col min="6424" max="6424" width="11.44140625" style="2" customWidth="1"/>
    <col min="6425" max="6545" width="5.44140625" style="2" customWidth="1"/>
    <col min="6546" max="6641" width="9" style="2"/>
    <col min="6642" max="6644" width="2.44140625" style="2" customWidth="1"/>
    <col min="6645" max="6645" width="33.44140625" style="2" bestFit="1" customWidth="1"/>
    <col min="6646" max="6646" width="16.44140625" style="2" customWidth="1"/>
    <col min="6647" max="6679" width="7.33203125" style="2" customWidth="1"/>
    <col min="6680" max="6680" width="11.44140625" style="2" customWidth="1"/>
    <col min="6681" max="6801" width="5.44140625" style="2" customWidth="1"/>
    <col min="6802" max="6897" width="9" style="2"/>
    <col min="6898" max="6900" width="2.44140625" style="2" customWidth="1"/>
    <col min="6901" max="6901" width="33.44140625" style="2" bestFit="1" customWidth="1"/>
    <col min="6902" max="6902" width="16.44140625" style="2" customWidth="1"/>
    <col min="6903" max="6935" width="7.33203125" style="2" customWidth="1"/>
    <col min="6936" max="6936" width="11.44140625" style="2" customWidth="1"/>
    <col min="6937" max="7057" width="5.44140625" style="2" customWidth="1"/>
    <col min="7058" max="7153" width="9" style="2"/>
    <col min="7154" max="7156" width="2.44140625" style="2" customWidth="1"/>
    <col min="7157" max="7157" width="33.44140625" style="2" bestFit="1" customWidth="1"/>
    <col min="7158" max="7158" width="16.44140625" style="2" customWidth="1"/>
    <col min="7159" max="7191" width="7.33203125" style="2" customWidth="1"/>
    <col min="7192" max="7192" width="11.44140625" style="2" customWidth="1"/>
    <col min="7193" max="7313" width="5.44140625" style="2" customWidth="1"/>
    <col min="7314" max="7409" width="9" style="2"/>
    <col min="7410" max="7412" width="2.44140625" style="2" customWidth="1"/>
    <col min="7413" max="7413" width="33.44140625" style="2" bestFit="1" customWidth="1"/>
    <col min="7414" max="7414" width="16.44140625" style="2" customWidth="1"/>
    <col min="7415" max="7447" width="7.33203125" style="2" customWidth="1"/>
    <col min="7448" max="7448" width="11.44140625" style="2" customWidth="1"/>
    <col min="7449" max="7569" width="5.44140625" style="2" customWidth="1"/>
    <col min="7570" max="7665" width="9" style="2"/>
    <col min="7666" max="7668" width="2.44140625" style="2" customWidth="1"/>
    <col min="7669" max="7669" width="33.44140625" style="2" bestFit="1" customWidth="1"/>
    <col min="7670" max="7670" width="16.44140625" style="2" customWidth="1"/>
    <col min="7671" max="7703" width="7.33203125" style="2" customWidth="1"/>
    <col min="7704" max="7704" width="11.44140625" style="2" customWidth="1"/>
    <col min="7705" max="7825" width="5.44140625" style="2" customWidth="1"/>
    <col min="7826" max="7921" width="9" style="2"/>
    <col min="7922" max="7924" width="2.44140625" style="2" customWidth="1"/>
    <col min="7925" max="7925" width="33.44140625" style="2" bestFit="1" customWidth="1"/>
    <col min="7926" max="7926" width="16.44140625" style="2" customWidth="1"/>
    <col min="7927" max="7959" width="7.33203125" style="2" customWidth="1"/>
    <col min="7960" max="7960" width="11.44140625" style="2" customWidth="1"/>
    <col min="7961" max="8081" width="5.44140625" style="2" customWidth="1"/>
    <col min="8082" max="8177" width="9" style="2"/>
    <col min="8178" max="8180" width="2.44140625" style="2" customWidth="1"/>
    <col min="8181" max="8181" width="33.44140625" style="2" bestFit="1" customWidth="1"/>
    <col min="8182" max="8182" width="16.44140625" style="2" customWidth="1"/>
    <col min="8183" max="8215" width="7.33203125" style="2" customWidth="1"/>
    <col min="8216" max="8216" width="11.44140625" style="2" customWidth="1"/>
    <col min="8217" max="8337" width="5.44140625" style="2" customWidth="1"/>
    <col min="8338" max="8433" width="9" style="2"/>
    <col min="8434" max="8436" width="2.44140625" style="2" customWidth="1"/>
    <col min="8437" max="8437" width="33.44140625" style="2" bestFit="1" customWidth="1"/>
    <col min="8438" max="8438" width="16.44140625" style="2" customWidth="1"/>
    <col min="8439" max="8471" width="7.33203125" style="2" customWidth="1"/>
    <col min="8472" max="8472" width="11.44140625" style="2" customWidth="1"/>
    <col min="8473" max="8593" width="5.44140625" style="2" customWidth="1"/>
    <col min="8594" max="8689" width="9" style="2"/>
    <col min="8690" max="8692" width="2.44140625" style="2" customWidth="1"/>
    <col min="8693" max="8693" width="33.44140625" style="2" bestFit="1" customWidth="1"/>
    <col min="8694" max="8694" width="16.44140625" style="2" customWidth="1"/>
    <col min="8695" max="8727" width="7.33203125" style="2" customWidth="1"/>
    <col min="8728" max="8728" width="11.44140625" style="2" customWidth="1"/>
    <col min="8729" max="8849" width="5.44140625" style="2" customWidth="1"/>
    <col min="8850" max="8945" width="9" style="2"/>
    <col min="8946" max="8948" width="2.44140625" style="2" customWidth="1"/>
    <col min="8949" max="8949" width="33.44140625" style="2" bestFit="1" customWidth="1"/>
    <col min="8950" max="8950" width="16.44140625" style="2" customWidth="1"/>
    <col min="8951" max="8983" width="7.33203125" style="2" customWidth="1"/>
    <col min="8984" max="8984" width="11.44140625" style="2" customWidth="1"/>
    <col min="8985" max="9105" width="5.44140625" style="2" customWidth="1"/>
    <col min="9106" max="9201" width="9" style="2"/>
    <col min="9202" max="9204" width="2.44140625" style="2" customWidth="1"/>
    <col min="9205" max="9205" width="33.44140625" style="2" bestFit="1" customWidth="1"/>
    <col min="9206" max="9206" width="16.44140625" style="2" customWidth="1"/>
    <col min="9207" max="9239" width="7.33203125" style="2" customWidth="1"/>
    <col min="9240" max="9240" width="11.44140625" style="2" customWidth="1"/>
    <col min="9241" max="9361" width="5.44140625" style="2" customWidth="1"/>
    <col min="9362" max="9457" width="9" style="2"/>
    <col min="9458" max="9460" width="2.44140625" style="2" customWidth="1"/>
    <col min="9461" max="9461" width="33.44140625" style="2" bestFit="1" customWidth="1"/>
    <col min="9462" max="9462" width="16.44140625" style="2" customWidth="1"/>
    <col min="9463" max="9495" width="7.33203125" style="2" customWidth="1"/>
    <col min="9496" max="9496" width="11.44140625" style="2" customWidth="1"/>
    <col min="9497" max="9617" width="5.44140625" style="2" customWidth="1"/>
    <col min="9618" max="9713" width="9" style="2"/>
    <col min="9714" max="9716" width="2.44140625" style="2" customWidth="1"/>
    <col min="9717" max="9717" width="33.44140625" style="2" bestFit="1" customWidth="1"/>
    <col min="9718" max="9718" width="16.44140625" style="2" customWidth="1"/>
    <col min="9719" max="9751" width="7.33203125" style="2" customWidth="1"/>
    <col min="9752" max="9752" width="11.44140625" style="2" customWidth="1"/>
    <col min="9753" max="9873" width="5.44140625" style="2" customWidth="1"/>
    <col min="9874" max="9969" width="9" style="2"/>
    <col min="9970" max="9972" width="2.44140625" style="2" customWidth="1"/>
    <col min="9973" max="9973" width="33.44140625" style="2" bestFit="1" customWidth="1"/>
    <col min="9974" max="9974" width="16.44140625" style="2" customWidth="1"/>
    <col min="9975" max="10007" width="7.33203125" style="2" customWidth="1"/>
    <col min="10008" max="10008" width="11.44140625" style="2" customWidth="1"/>
    <col min="10009" max="10129" width="5.44140625" style="2" customWidth="1"/>
    <col min="10130" max="10225" width="9" style="2"/>
    <col min="10226" max="10228" width="2.44140625" style="2" customWidth="1"/>
    <col min="10229" max="10229" width="33.44140625" style="2" bestFit="1" customWidth="1"/>
    <col min="10230" max="10230" width="16.44140625" style="2" customWidth="1"/>
    <col min="10231" max="10263" width="7.33203125" style="2" customWidth="1"/>
    <col min="10264" max="10264" width="11.44140625" style="2" customWidth="1"/>
    <col min="10265" max="10385" width="5.44140625" style="2" customWidth="1"/>
    <col min="10386" max="10481" width="9" style="2"/>
    <col min="10482" max="10484" width="2.44140625" style="2" customWidth="1"/>
    <col min="10485" max="10485" width="33.44140625" style="2" bestFit="1" customWidth="1"/>
    <col min="10486" max="10486" width="16.44140625" style="2" customWidth="1"/>
    <col min="10487" max="10519" width="7.33203125" style="2" customWidth="1"/>
    <col min="10520" max="10520" width="11.44140625" style="2" customWidth="1"/>
    <col min="10521" max="10641" width="5.44140625" style="2" customWidth="1"/>
    <col min="10642" max="10737" width="9" style="2"/>
    <col min="10738" max="10740" width="2.44140625" style="2" customWidth="1"/>
    <col min="10741" max="10741" width="33.44140625" style="2" bestFit="1" customWidth="1"/>
    <col min="10742" max="10742" width="16.44140625" style="2" customWidth="1"/>
    <col min="10743" max="10775" width="7.33203125" style="2" customWidth="1"/>
    <col min="10776" max="10776" width="11.44140625" style="2" customWidth="1"/>
    <col min="10777" max="10897" width="5.44140625" style="2" customWidth="1"/>
    <col min="10898" max="10993" width="9" style="2"/>
    <col min="10994" max="10996" width="2.44140625" style="2" customWidth="1"/>
    <col min="10997" max="10997" width="33.44140625" style="2" bestFit="1" customWidth="1"/>
    <col min="10998" max="10998" width="16.44140625" style="2" customWidth="1"/>
    <col min="10999" max="11031" width="7.33203125" style="2" customWidth="1"/>
    <col min="11032" max="11032" width="11.44140625" style="2" customWidth="1"/>
    <col min="11033" max="11153" width="5.44140625" style="2" customWidth="1"/>
    <col min="11154" max="11249" width="9" style="2"/>
    <col min="11250" max="11252" width="2.44140625" style="2" customWidth="1"/>
    <col min="11253" max="11253" width="33.44140625" style="2" bestFit="1" customWidth="1"/>
    <col min="11254" max="11254" width="16.44140625" style="2" customWidth="1"/>
    <col min="11255" max="11287" width="7.33203125" style="2" customWidth="1"/>
    <col min="11288" max="11288" width="11.44140625" style="2" customWidth="1"/>
    <col min="11289" max="11409" width="5.44140625" style="2" customWidth="1"/>
    <col min="11410" max="11505" width="9" style="2"/>
    <col min="11506" max="11508" width="2.44140625" style="2" customWidth="1"/>
    <col min="11509" max="11509" width="33.44140625" style="2" bestFit="1" customWidth="1"/>
    <col min="11510" max="11510" width="16.44140625" style="2" customWidth="1"/>
    <col min="11511" max="11543" width="7.33203125" style="2" customWidth="1"/>
    <col min="11544" max="11544" width="11.44140625" style="2" customWidth="1"/>
    <col min="11545" max="11665" width="5.44140625" style="2" customWidth="1"/>
    <col min="11666" max="11761" width="9" style="2"/>
    <col min="11762" max="11764" width="2.44140625" style="2" customWidth="1"/>
    <col min="11765" max="11765" width="33.44140625" style="2" bestFit="1" customWidth="1"/>
    <col min="11766" max="11766" width="16.44140625" style="2" customWidth="1"/>
    <col min="11767" max="11799" width="7.33203125" style="2" customWidth="1"/>
    <col min="11800" max="11800" width="11.44140625" style="2" customWidth="1"/>
    <col min="11801" max="11921" width="5.44140625" style="2" customWidth="1"/>
    <col min="11922" max="12017" width="9" style="2"/>
    <col min="12018" max="12020" width="2.44140625" style="2" customWidth="1"/>
    <col min="12021" max="12021" width="33.44140625" style="2" bestFit="1" customWidth="1"/>
    <col min="12022" max="12022" width="16.44140625" style="2" customWidth="1"/>
    <col min="12023" max="12055" width="7.33203125" style="2" customWidth="1"/>
    <col min="12056" max="12056" width="11.44140625" style="2" customWidth="1"/>
    <col min="12057" max="12177" width="5.44140625" style="2" customWidth="1"/>
    <col min="12178" max="12273" width="9" style="2"/>
    <col min="12274" max="12276" width="2.44140625" style="2" customWidth="1"/>
    <col min="12277" max="12277" width="33.44140625" style="2" bestFit="1" customWidth="1"/>
    <col min="12278" max="12278" width="16.44140625" style="2" customWidth="1"/>
    <col min="12279" max="12311" width="7.33203125" style="2" customWidth="1"/>
    <col min="12312" max="12312" width="11.44140625" style="2" customWidth="1"/>
    <col min="12313" max="12433" width="5.44140625" style="2" customWidth="1"/>
    <col min="12434" max="12529" width="9" style="2"/>
    <col min="12530" max="12532" width="2.44140625" style="2" customWidth="1"/>
    <col min="12533" max="12533" width="33.44140625" style="2" bestFit="1" customWidth="1"/>
    <col min="12534" max="12534" width="16.44140625" style="2" customWidth="1"/>
    <col min="12535" max="12567" width="7.33203125" style="2" customWidth="1"/>
    <col min="12568" max="12568" width="11.44140625" style="2" customWidth="1"/>
    <col min="12569" max="12689" width="5.44140625" style="2" customWidth="1"/>
    <col min="12690" max="12785" width="9" style="2"/>
    <col min="12786" max="12788" width="2.44140625" style="2" customWidth="1"/>
    <col min="12789" max="12789" width="33.44140625" style="2" bestFit="1" customWidth="1"/>
    <col min="12790" max="12790" width="16.44140625" style="2" customWidth="1"/>
    <col min="12791" max="12823" width="7.33203125" style="2" customWidth="1"/>
    <col min="12824" max="12824" width="11.44140625" style="2" customWidth="1"/>
    <col min="12825" max="12945" width="5.44140625" style="2" customWidth="1"/>
    <col min="12946" max="13041" width="9" style="2"/>
    <col min="13042" max="13044" width="2.44140625" style="2" customWidth="1"/>
    <col min="13045" max="13045" width="33.44140625" style="2" bestFit="1" customWidth="1"/>
    <col min="13046" max="13046" width="16.44140625" style="2" customWidth="1"/>
    <col min="13047" max="13079" width="7.33203125" style="2" customWidth="1"/>
    <col min="13080" max="13080" width="11.44140625" style="2" customWidth="1"/>
    <col min="13081" max="13201" width="5.44140625" style="2" customWidth="1"/>
    <col min="13202" max="13297" width="9" style="2"/>
    <col min="13298" max="13300" width="2.44140625" style="2" customWidth="1"/>
    <col min="13301" max="13301" width="33.44140625" style="2" bestFit="1" customWidth="1"/>
    <col min="13302" max="13302" width="16.44140625" style="2" customWidth="1"/>
    <col min="13303" max="13335" width="7.33203125" style="2" customWidth="1"/>
    <col min="13336" max="13336" width="11.44140625" style="2" customWidth="1"/>
    <col min="13337" max="13457" width="5.44140625" style="2" customWidth="1"/>
    <col min="13458" max="13553" width="9" style="2"/>
    <col min="13554" max="13556" width="2.44140625" style="2" customWidth="1"/>
    <col min="13557" max="13557" width="33.44140625" style="2" bestFit="1" customWidth="1"/>
    <col min="13558" max="13558" width="16.44140625" style="2" customWidth="1"/>
    <col min="13559" max="13591" width="7.33203125" style="2" customWidth="1"/>
    <col min="13592" max="13592" width="11.44140625" style="2" customWidth="1"/>
    <col min="13593" max="13713" width="5.44140625" style="2" customWidth="1"/>
    <col min="13714" max="13809" width="9" style="2"/>
    <col min="13810" max="13812" width="2.44140625" style="2" customWidth="1"/>
    <col min="13813" max="13813" width="33.44140625" style="2" bestFit="1" customWidth="1"/>
    <col min="13814" max="13814" width="16.44140625" style="2" customWidth="1"/>
    <col min="13815" max="13847" width="7.33203125" style="2" customWidth="1"/>
    <col min="13848" max="13848" width="11.44140625" style="2" customWidth="1"/>
    <col min="13849" max="13969" width="5.44140625" style="2" customWidth="1"/>
    <col min="13970" max="14065" width="9" style="2"/>
    <col min="14066" max="14068" width="2.44140625" style="2" customWidth="1"/>
    <col min="14069" max="14069" width="33.44140625" style="2" bestFit="1" customWidth="1"/>
    <col min="14070" max="14070" width="16.44140625" style="2" customWidth="1"/>
    <col min="14071" max="14103" width="7.33203125" style="2" customWidth="1"/>
    <col min="14104" max="14104" width="11.44140625" style="2" customWidth="1"/>
    <col min="14105" max="14225" width="5.44140625" style="2" customWidth="1"/>
    <col min="14226" max="14321" width="9" style="2"/>
    <col min="14322" max="14324" width="2.44140625" style="2" customWidth="1"/>
    <col min="14325" max="14325" width="33.44140625" style="2" bestFit="1" customWidth="1"/>
    <col min="14326" max="14326" width="16.44140625" style="2" customWidth="1"/>
    <col min="14327" max="14359" width="7.33203125" style="2" customWidth="1"/>
    <col min="14360" max="14360" width="11.44140625" style="2" customWidth="1"/>
    <col min="14361" max="14481" width="5.44140625" style="2" customWidth="1"/>
    <col min="14482" max="14577" width="9" style="2"/>
    <col min="14578" max="14580" width="2.44140625" style="2" customWidth="1"/>
    <col min="14581" max="14581" width="33.44140625" style="2" bestFit="1" customWidth="1"/>
    <col min="14582" max="14582" width="16.44140625" style="2" customWidth="1"/>
    <col min="14583" max="14615" width="7.33203125" style="2" customWidth="1"/>
    <col min="14616" max="14616" width="11.44140625" style="2" customWidth="1"/>
    <col min="14617" max="14737" width="5.44140625" style="2" customWidth="1"/>
    <col min="14738" max="14833" width="9" style="2"/>
    <col min="14834" max="14836" width="2.44140625" style="2" customWidth="1"/>
    <col min="14837" max="14837" width="33.44140625" style="2" bestFit="1" customWidth="1"/>
    <col min="14838" max="14838" width="16.44140625" style="2" customWidth="1"/>
    <col min="14839" max="14871" width="7.33203125" style="2" customWidth="1"/>
    <col min="14872" max="14872" width="11.44140625" style="2" customWidth="1"/>
    <col min="14873" max="14993" width="5.44140625" style="2" customWidth="1"/>
    <col min="14994" max="15089" width="9" style="2"/>
    <col min="15090" max="15092" width="2.44140625" style="2" customWidth="1"/>
    <col min="15093" max="15093" width="33.44140625" style="2" bestFit="1" customWidth="1"/>
    <col min="15094" max="15094" width="16.44140625" style="2" customWidth="1"/>
    <col min="15095" max="15127" width="7.33203125" style="2" customWidth="1"/>
    <col min="15128" max="15128" width="11.44140625" style="2" customWidth="1"/>
    <col min="15129" max="15249" width="5.44140625" style="2" customWidth="1"/>
    <col min="15250" max="15345" width="9" style="2"/>
    <col min="15346" max="15348" width="2.44140625" style="2" customWidth="1"/>
    <col min="15349" max="15349" width="33.44140625" style="2" bestFit="1" customWidth="1"/>
    <col min="15350" max="15350" width="16.44140625" style="2" customWidth="1"/>
    <col min="15351" max="15383" width="7.33203125" style="2" customWidth="1"/>
    <col min="15384" max="15384" width="11.44140625" style="2" customWidth="1"/>
    <col min="15385" max="15505" width="5.44140625" style="2" customWidth="1"/>
    <col min="15506" max="15601" width="9" style="2"/>
    <col min="15602" max="15604" width="2.44140625" style="2" customWidth="1"/>
    <col min="15605" max="15605" width="33.44140625" style="2" bestFit="1" customWidth="1"/>
    <col min="15606" max="15606" width="16.44140625" style="2" customWidth="1"/>
    <col min="15607" max="15639" width="7.33203125" style="2" customWidth="1"/>
    <col min="15640" max="15640" width="11.44140625" style="2" customWidth="1"/>
    <col min="15641" max="15761" width="5.44140625" style="2" customWidth="1"/>
    <col min="15762" max="15857" width="9" style="2"/>
    <col min="15858" max="15860" width="2.44140625" style="2" customWidth="1"/>
    <col min="15861" max="15861" width="33.44140625" style="2" bestFit="1" customWidth="1"/>
    <col min="15862" max="15862" width="16.44140625" style="2" customWidth="1"/>
    <col min="15863" max="15895" width="7.33203125" style="2" customWidth="1"/>
    <col min="15896" max="15896" width="11.44140625" style="2" customWidth="1"/>
    <col min="15897" max="16017" width="5.44140625" style="2" customWidth="1"/>
    <col min="16018" max="16113" width="9" style="2"/>
    <col min="16114" max="16116" width="2.44140625" style="2" customWidth="1"/>
    <col min="16117" max="16117" width="33.44140625" style="2" bestFit="1" customWidth="1"/>
    <col min="16118" max="16118" width="16.44140625" style="2" customWidth="1"/>
    <col min="16119" max="16151" width="7.33203125" style="2" customWidth="1"/>
    <col min="16152" max="16152" width="11.44140625" style="2" customWidth="1"/>
    <col min="16153" max="16273" width="5.44140625" style="2" customWidth="1"/>
    <col min="16274" max="16384" width="9" style="2"/>
  </cols>
  <sheetData>
    <row r="1" spans="1:24" ht="25.2" customHeight="1">
      <c r="X1" s="4"/>
    </row>
    <row r="2" spans="1:24" ht="25.2" customHeight="1">
      <c r="A2" s="537" t="s">
        <v>143</v>
      </c>
      <c r="B2" s="538"/>
      <c r="C2" s="538"/>
      <c r="D2" s="538"/>
      <c r="E2" s="538"/>
      <c r="F2" s="538"/>
      <c r="G2" s="538"/>
      <c r="H2" s="538"/>
      <c r="I2" s="538"/>
      <c r="J2" s="538"/>
      <c r="K2" s="538"/>
      <c r="L2" s="538"/>
      <c r="M2" s="538"/>
      <c r="N2" s="538"/>
      <c r="O2" s="538"/>
      <c r="P2" s="538"/>
      <c r="Q2" s="538"/>
      <c r="R2" s="538"/>
      <c r="S2" s="538"/>
      <c r="T2" s="538"/>
      <c r="U2" s="538"/>
      <c r="V2" s="538"/>
      <c r="W2" s="538"/>
      <c r="X2" s="539"/>
    </row>
    <row r="3" spans="1:24" ht="11.25" customHeight="1">
      <c r="A3" s="3"/>
      <c r="B3" s="3"/>
      <c r="C3" s="3"/>
      <c r="D3" s="3"/>
      <c r="E3" s="3"/>
      <c r="F3" s="172"/>
      <c r="G3" s="3"/>
      <c r="H3" s="3"/>
      <c r="I3" s="3"/>
      <c r="J3" s="3"/>
      <c r="K3" s="3"/>
      <c r="L3" s="3"/>
      <c r="M3" s="3"/>
      <c r="N3" s="3"/>
      <c r="O3" s="3"/>
      <c r="P3" s="3"/>
      <c r="Q3" s="3"/>
      <c r="R3" s="3"/>
      <c r="S3" s="3"/>
      <c r="T3" s="3"/>
      <c r="U3" s="3"/>
      <c r="V3" s="3"/>
      <c r="W3" s="3"/>
      <c r="X3" s="3"/>
    </row>
    <row r="4" spans="1:24" ht="16.2" customHeight="1">
      <c r="F4" s="36" t="s">
        <v>144</v>
      </c>
      <c r="G4" s="36"/>
      <c r="H4" s="36"/>
      <c r="I4" s="10"/>
      <c r="J4" s="10"/>
      <c r="X4" s="4" t="s">
        <v>145</v>
      </c>
    </row>
    <row r="5" spans="1:24" s="10" customFormat="1" ht="30" customHeight="1" thickBot="1">
      <c r="A5" s="540" t="s">
        <v>146</v>
      </c>
      <c r="B5" s="541"/>
      <c r="C5" s="541"/>
      <c r="D5" s="542"/>
      <c r="E5" s="222" t="s">
        <v>147</v>
      </c>
      <c r="F5" s="275">
        <v>8</v>
      </c>
      <c r="G5" s="275">
        <f>F5+1</f>
        <v>9</v>
      </c>
      <c r="H5" s="275">
        <f>G5+1</f>
        <v>10</v>
      </c>
      <c r="I5" s="275">
        <f>H5+1</f>
        <v>11</v>
      </c>
      <c r="J5" s="275">
        <f t="shared" ref="J5:W5" si="0">I5+1</f>
        <v>12</v>
      </c>
      <c r="K5" s="275">
        <f t="shared" si="0"/>
        <v>13</v>
      </c>
      <c r="L5" s="275">
        <f t="shared" si="0"/>
        <v>14</v>
      </c>
      <c r="M5" s="275">
        <f t="shared" si="0"/>
        <v>15</v>
      </c>
      <c r="N5" s="275">
        <f t="shared" si="0"/>
        <v>16</v>
      </c>
      <c r="O5" s="275">
        <f t="shared" si="0"/>
        <v>17</v>
      </c>
      <c r="P5" s="275">
        <f t="shared" si="0"/>
        <v>18</v>
      </c>
      <c r="Q5" s="275">
        <f t="shared" si="0"/>
        <v>19</v>
      </c>
      <c r="R5" s="275">
        <f t="shared" si="0"/>
        <v>20</v>
      </c>
      <c r="S5" s="275">
        <f t="shared" si="0"/>
        <v>21</v>
      </c>
      <c r="T5" s="275">
        <f t="shared" si="0"/>
        <v>22</v>
      </c>
      <c r="U5" s="275">
        <f t="shared" si="0"/>
        <v>23</v>
      </c>
      <c r="V5" s="275">
        <f t="shared" si="0"/>
        <v>24</v>
      </c>
      <c r="W5" s="275">
        <f t="shared" si="0"/>
        <v>25</v>
      </c>
      <c r="X5" s="13" t="s">
        <v>78</v>
      </c>
    </row>
    <row r="6" spans="1:24" s="10" customFormat="1" ht="30" customHeight="1" thickTop="1">
      <c r="A6" s="223" t="s">
        <v>148</v>
      </c>
      <c r="B6" s="224"/>
      <c r="C6" s="224"/>
      <c r="D6" s="224"/>
      <c r="E6" s="224"/>
      <c r="F6" s="224"/>
      <c r="G6" s="224"/>
      <c r="H6" s="224"/>
      <c r="I6" s="224"/>
      <c r="J6" s="224"/>
      <c r="K6" s="224"/>
      <c r="L6" s="224"/>
      <c r="M6" s="224"/>
      <c r="N6" s="224"/>
      <c r="O6" s="224"/>
      <c r="P6" s="224"/>
      <c r="Q6" s="224"/>
      <c r="R6" s="224"/>
      <c r="S6" s="224"/>
      <c r="T6" s="224"/>
      <c r="U6" s="224"/>
      <c r="V6" s="224"/>
      <c r="W6" s="224"/>
      <c r="X6" s="225"/>
    </row>
    <row r="7" spans="1:24" s="10" customFormat="1" ht="30" customHeight="1">
      <c r="A7" s="226"/>
      <c r="B7" s="162" t="s">
        <v>149</v>
      </c>
      <c r="C7" s="15"/>
      <c r="D7" s="15"/>
      <c r="E7" s="15"/>
      <c r="F7" s="15"/>
      <c r="G7" s="15"/>
      <c r="H7" s="15"/>
      <c r="I7" s="15"/>
      <c r="J7" s="15"/>
      <c r="K7" s="15"/>
      <c r="L7" s="15"/>
      <c r="M7" s="15"/>
      <c r="N7" s="15"/>
      <c r="O7" s="15"/>
      <c r="P7" s="15"/>
      <c r="Q7" s="15"/>
      <c r="R7" s="15"/>
      <c r="S7" s="15"/>
      <c r="T7" s="15"/>
      <c r="U7" s="15"/>
      <c r="V7" s="15"/>
      <c r="W7" s="15"/>
      <c r="X7" s="16"/>
    </row>
    <row r="8" spans="1:24" s="10" customFormat="1" ht="30" customHeight="1">
      <c r="A8" s="226"/>
      <c r="B8" s="9"/>
      <c r="C8" s="543"/>
      <c r="D8" s="544"/>
      <c r="E8" s="11"/>
      <c r="F8" s="227"/>
      <c r="G8" s="227"/>
      <c r="H8" s="227"/>
      <c r="I8" s="227"/>
      <c r="J8" s="227"/>
      <c r="K8" s="227"/>
      <c r="L8" s="227"/>
      <c r="M8" s="227"/>
      <c r="N8" s="227"/>
      <c r="O8" s="227"/>
      <c r="P8" s="227"/>
      <c r="Q8" s="227"/>
      <c r="R8" s="227"/>
      <c r="S8" s="227"/>
      <c r="T8" s="227"/>
      <c r="U8" s="227"/>
      <c r="V8" s="227"/>
      <c r="W8" s="227"/>
      <c r="X8" s="227"/>
    </row>
    <row r="9" spans="1:24" s="10" customFormat="1" ht="30" customHeight="1">
      <c r="A9" s="226"/>
      <c r="B9" s="9"/>
      <c r="C9" s="229"/>
      <c r="D9" s="230"/>
      <c r="E9" s="12"/>
      <c r="F9" s="231"/>
      <c r="G9" s="231"/>
      <c r="H9" s="231"/>
      <c r="I9" s="231"/>
      <c r="J9" s="231"/>
      <c r="K9" s="231"/>
      <c r="L9" s="231"/>
      <c r="M9" s="231"/>
      <c r="N9" s="231"/>
      <c r="O9" s="231"/>
      <c r="P9" s="231"/>
      <c r="Q9" s="231"/>
      <c r="R9" s="231"/>
      <c r="S9" s="231"/>
      <c r="T9" s="231"/>
      <c r="U9" s="231"/>
      <c r="V9" s="231"/>
      <c r="W9" s="231"/>
      <c r="X9" s="231"/>
    </row>
    <row r="10" spans="1:24" s="10" customFormat="1" ht="30" customHeight="1" thickBot="1">
      <c r="A10" s="159"/>
      <c r="B10" s="548" t="s">
        <v>150</v>
      </c>
      <c r="C10" s="549"/>
      <c r="D10" s="550"/>
      <c r="E10" s="161"/>
      <c r="F10" s="228"/>
      <c r="G10" s="228"/>
      <c r="H10" s="228"/>
      <c r="I10" s="228"/>
      <c r="J10" s="228"/>
      <c r="K10" s="228"/>
      <c r="L10" s="228"/>
      <c r="M10" s="228"/>
      <c r="N10" s="228"/>
      <c r="O10" s="228"/>
      <c r="P10" s="228"/>
      <c r="Q10" s="228"/>
      <c r="R10" s="228"/>
      <c r="S10" s="228"/>
      <c r="T10" s="228"/>
      <c r="U10" s="228"/>
      <c r="V10" s="228"/>
      <c r="W10" s="228"/>
      <c r="X10" s="228"/>
    </row>
    <row r="11" spans="1:24" s="10" customFormat="1" ht="30" customHeight="1" thickTop="1">
      <c r="A11" s="226"/>
      <c r="B11" s="171" t="s">
        <v>151</v>
      </c>
      <c r="C11" s="9"/>
      <c r="D11" s="9"/>
      <c r="E11" s="14"/>
      <c r="F11" s="14"/>
      <c r="G11" s="14"/>
      <c r="H11" s="14"/>
      <c r="I11" s="14"/>
      <c r="J11" s="14"/>
      <c r="K11" s="14"/>
      <c r="L11" s="14"/>
      <c r="M11" s="14"/>
      <c r="N11" s="14"/>
      <c r="O11" s="14"/>
      <c r="P11" s="14"/>
      <c r="Q11" s="14"/>
      <c r="R11" s="14"/>
      <c r="S11" s="14"/>
      <c r="T11" s="14"/>
      <c r="U11" s="14"/>
      <c r="V11" s="14"/>
      <c r="W11" s="14"/>
      <c r="X11" s="232"/>
    </row>
    <row r="12" spans="1:24" s="10" customFormat="1" ht="30" customHeight="1">
      <c r="A12" s="226"/>
      <c r="B12" s="171"/>
      <c r="C12" s="162" t="s">
        <v>152</v>
      </c>
      <c r="D12" s="15"/>
      <c r="E12" s="15"/>
      <c r="F12" s="15"/>
      <c r="G12" s="15"/>
      <c r="H12" s="15"/>
      <c r="I12" s="15"/>
      <c r="J12" s="15"/>
      <c r="K12" s="15"/>
      <c r="L12" s="15"/>
      <c r="M12" s="15"/>
      <c r="N12" s="15"/>
      <c r="O12" s="15"/>
      <c r="P12" s="15"/>
      <c r="Q12" s="15"/>
      <c r="R12" s="15"/>
      <c r="S12" s="15"/>
      <c r="T12" s="15"/>
      <c r="U12" s="15"/>
      <c r="V12" s="15"/>
      <c r="W12" s="15"/>
      <c r="X12" s="16"/>
    </row>
    <row r="13" spans="1:24" s="10" customFormat="1" ht="30" customHeight="1">
      <c r="A13" s="226"/>
      <c r="B13" s="171"/>
      <c r="C13" s="171"/>
      <c r="D13" s="233"/>
      <c r="E13" s="234"/>
      <c r="F13" s="235"/>
      <c r="G13" s="235"/>
      <c r="H13" s="235"/>
      <c r="I13" s="235"/>
      <c r="J13" s="235"/>
      <c r="K13" s="235"/>
      <c r="L13" s="235"/>
      <c r="M13" s="235"/>
      <c r="N13" s="235"/>
      <c r="O13" s="235"/>
      <c r="P13" s="235"/>
      <c r="Q13" s="235"/>
      <c r="R13" s="235"/>
      <c r="S13" s="235"/>
      <c r="T13" s="235"/>
      <c r="U13" s="235"/>
      <c r="V13" s="235"/>
      <c r="W13" s="235"/>
      <c r="X13" s="235"/>
    </row>
    <row r="14" spans="1:24" s="10" customFormat="1" ht="30" customHeight="1">
      <c r="A14" s="226"/>
      <c r="B14" s="171"/>
      <c r="C14" s="236" t="s">
        <v>153</v>
      </c>
      <c r="D14" s="15"/>
      <c r="E14" s="15"/>
      <c r="F14" s="15"/>
      <c r="G14" s="15"/>
      <c r="H14" s="15"/>
      <c r="I14" s="15"/>
      <c r="J14" s="15"/>
      <c r="K14" s="15"/>
      <c r="L14" s="15"/>
      <c r="M14" s="15"/>
      <c r="N14" s="15"/>
      <c r="O14" s="15"/>
      <c r="P14" s="15"/>
      <c r="Q14" s="15"/>
      <c r="R14" s="15"/>
      <c r="S14" s="15"/>
      <c r="T14" s="15"/>
      <c r="U14" s="15"/>
      <c r="V14" s="15"/>
      <c r="W14" s="15"/>
      <c r="X14" s="16"/>
    </row>
    <row r="15" spans="1:24" s="10" customFormat="1" ht="30" customHeight="1">
      <c r="A15" s="226"/>
      <c r="B15" s="171"/>
      <c r="C15" s="163"/>
      <c r="D15" s="233"/>
      <c r="E15" s="234"/>
      <c r="F15" s="235"/>
      <c r="G15" s="235"/>
      <c r="H15" s="235"/>
      <c r="I15" s="235"/>
      <c r="J15" s="235"/>
      <c r="K15" s="235"/>
      <c r="L15" s="235"/>
      <c r="M15" s="235"/>
      <c r="N15" s="235"/>
      <c r="O15" s="235"/>
      <c r="P15" s="235"/>
      <c r="Q15" s="235"/>
      <c r="R15" s="235"/>
      <c r="S15" s="235"/>
      <c r="T15" s="235"/>
      <c r="U15" s="235"/>
      <c r="V15" s="235"/>
      <c r="W15" s="235"/>
      <c r="X15" s="235"/>
    </row>
    <row r="16" spans="1:24" s="10" customFormat="1" ht="30" customHeight="1">
      <c r="A16" s="226"/>
      <c r="B16" s="9"/>
      <c r="C16" s="9" t="s">
        <v>154</v>
      </c>
      <c r="D16" s="15"/>
      <c r="E16" s="15"/>
      <c r="F16" s="15"/>
      <c r="G16" s="15"/>
      <c r="H16" s="15"/>
      <c r="I16" s="15"/>
      <c r="J16" s="15"/>
      <c r="K16" s="15"/>
      <c r="L16" s="15"/>
      <c r="M16" s="15"/>
      <c r="N16" s="15"/>
      <c r="O16" s="15"/>
      <c r="P16" s="15"/>
      <c r="Q16" s="15"/>
      <c r="R16" s="15"/>
      <c r="S16" s="15"/>
      <c r="T16" s="15"/>
      <c r="U16" s="15"/>
      <c r="V16" s="15"/>
      <c r="W16" s="15"/>
      <c r="X16" s="16"/>
    </row>
    <row r="17" spans="1:24" s="10" customFormat="1" ht="30" customHeight="1">
      <c r="A17" s="226"/>
      <c r="B17" s="171"/>
      <c r="C17" s="163"/>
      <c r="D17" s="233"/>
      <c r="E17" s="234"/>
      <c r="F17" s="235"/>
      <c r="G17" s="235"/>
      <c r="H17" s="235"/>
      <c r="I17" s="235"/>
      <c r="J17" s="235"/>
      <c r="K17" s="235"/>
      <c r="L17" s="235"/>
      <c r="M17" s="235"/>
      <c r="N17" s="235"/>
      <c r="O17" s="235"/>
      <c r="P17" s="235"/>
      <c r="Q17" s="235"/>
      <c r="R17" s="235"/>
      <c r="S17" s="235"/>
      <c r="T17" s="235"/>
      <c r="U17" s="235"/>
      <c r="V17" s="235"/>
      <c r="W17" s="235"/>
      <c r="X17" s="235"/>
    </row>
    <row r="18" spans="1:24" s="10" customFormat="1" ht="30" customHeight="1">
      <c r="A18" s="226"/>
      <c r="B18" s="9"/>
      <c r="C18" s="237" t="s">
        <v>233</v>
      </c>
      <c r="D18" s="15"/>
      <c r="E18" s="15"/>
      <c r="F18" s="15"/>
      <c r="G18" s="15"/>
      <c r="H18" s="15"/>
      <c r="I18" s="15"/>
      <c r="J18" s="15"/>
      <c r="K18" s="15"/>
      <c r="L18" s="15"/>
      <c r="M18" s="15"/>
      <c r="N18" s="15"/>
      <c r="O18" s="15"/>
      <c r="P18" s="15"/>
      <c r="Q18" s="15"/>
      <c r="R18" s="15"/>
      <c r="S18" s="15"/>
      <c r="T18" s="15"/>
      <c r="U18" s="15"/>
      <c r="V18" s="15"/>
      <c r="W18" s="15"/>
      <c r="X18" s="16"/>
    </row>
    <row r="19" spans="1:24" s="10" customFormat="1" ht="30" customHeight="1">
      <c r="A19" s="226"/>
      <c r="B19" s="171"/>
      <c r="C19" s="163"/>
      <c r="D19" s="233"/>
      <c r="E19" s="234"/>
      <c r="F19" s="235"/>
      <c r="G19" s="235"/>
      <c r="H19" s="235"/>
      <c r="I19" s="235"/>
      <c r="J19" s="235"/>
      <c r="K19" s="235"/>
      <c r="L19" s="235"/>
      <c r="M19" s="235"/>
      <c r="N19" s="235"/>
      <c r="O19" s="235"/>
      <c r="P19" s="235"/>
      <c r="Q19" s="235"/>
      <c r="R19" s="235"/>
      <c r="S19" s="235"/>
      <c r="T19" s="235"/>
      <c r="U19" s="235"/>
      <c r="V19" s="235"/>
      <c r="W19" s="235"/>
      <c r="X19" s="235"/>
    </row>
    <row r="20" spans="1:24" s="10" customFormat="1" ht="30" customHeight="1">
      <c r="A20" s="226"/>
      <c r="B20" s="9"/>
      <c r="C20" s="237" t="s">
        <v>155</v>
      </c>
      <c r="D20" s="15"/>
      <c r="E20" s="15"/>
      <c r="F20" s="15"/>
      <c r="G20" s="15"/>
      <c r="H20" s="15"/>
      <c r="I20" s="15"/>
      <c r="J20" s="15"/>
      <c r="K20" s="15"/>
      <c r="L20" s="15"/>
      <c r="M20" s="15"/>
      <c r="N20" s="15"/>
      <c r="O20" s="15"/>
      <c r="P20" s="15"/>
      <c r="Q20" s="15"/>
      <c r="R20" s="15"/>
      <c r="S20" s="15"/>
      <c r="T20" s="15"/>
      <c r="U20" s="15"/>
      <c r="V20" s="15"/>
      <c r="W20" s="15"/>
      <c r="X20" s="16"/>
    </row>
    <row r="21" spans="1:24" s="10" customFormat="1" ht="30" customHeight="1">
      <c r="A21" s="226"/>
      <c r="B21" s="171"/>
      <c r="C21" s="171"/>
      <c r="D21" s="233"/>
      <c r="E21" s="234"/>
      <c r="F21" s="235"/>
      <c r="G21" s="235"/>
      <c r="H21" s="235"/>
      <c r="I21" s="235"/>
      <c r="J21" s="235"/>
      <c r="K21" s="235"/>
      <c r="L21" s="235"/>
      <c r="M21" s="235"/>
      <c r="N21" s="235"/>
      <c r="O21" s="235"/>
      <c r="P21" s="235"/>
      <c r="Q21" s="235"/>
      <c r="R21" s="235"/>
      <c r="S21" s="235"/>
      <c r="T21" s="235"/>
      <c r="U21" s="235"/>
      <c r="V21" s="235"/>
      <c r="W21" s="235"/>
      <c r="X21" s="235"/>
    </row>
    <row r="22" spans="1:24" s="10" customFormat="1" ht="30" customHeight="1" thickBot="1">
      <c r="A22" s="226"/>
      <c r="B22" s="548" t="s">
        <v>150</v>
      </c>
      <c r="C22" s="549"/>
      <c r="D22" s="550"/>
      <c r="E22" s="161"/>
      <c r="F22" s="238"/>
      <c r="G22" s="238"/>
      <c r="H22" s="238"/>
      <c r="I22" s="238"/>
      <c r="J22" s="238"/>
      <c r="K22" s="238"/>
      <c r="L22" s="238"/>
      <c r="M22" s="238"/>
      <c r="N22" s="238"/>
      <c r="O22" s="238"/>
      <c r="P22" s="238"/>
      <c r="Q22" s="238"/>
      <c r="R22" s="238"/>
      <c r="S22" s="238"/>
      <c r="T22" s="238"/>
      <c r="U22" s="238"/>
      <c r="V22" s="238"/>
      <c r="W22" s="238"/>
      <c r="X22" s="238"/>
    </row>
    <row r="23" spans="1:24" s="10" customFormat="1" ht="30" customHeight="1" thickTop="1">
      <c r="A23" s="159"/>
      <c r="B23" s="487" t="s">
        <v>156</v>
      </c>
      <c r="C23" s="488"/>
      <c r="D23" s="551"/>
      <c r="E23" s="12"/>
      <c r="F23" s="35"/>
      <c r="G23" s="35"/>
      <c r="H23" s="35"/>
      <c r="I23" s="35"/>
      <c r="J23" s="35"/>
      <c r="K23" s="35"/>
      <c r="L23" s="35"/>
      <c r="M23" s="35"/>
      <c r="N23" s="35"/>
      <c r="O23" s="35"/>
      <c r="P23" s="35"/>
      <c r="Q23" s="35"/>
      <c r="R23" s="35"/>
      <c r="S23" s="35"/>
      <c r="T23" s="35"/>
      <c r="U23" s="35"/>
      <c r="V23" s="35"/>
      <c r="W23" s="35"/>
      <c r="X23" s="35"/>
    </row>
    <row r="24" spans="1:24" s="10" customFormat="1" ht="30" customHeight="1">
      <c r="A24" s="159"/>
      <c r="B24" s="9"/>
      <c r="C24" s="45"/>
      <c r="D24" s="45"/>
      <c r="E24" s="45"/>
      <c r="F24" s="45"/>
      <c r="G24" s="45"/>
      <c r="H24" s="45"/>
      <c r="I24" s="45"/>
      <c r="J24" s="45"/>
      <c r="K24" s="45"/>
      <c r="L24" s="45"/>
      <c r="M24" s="45"/>
      <c r="N24" s="45"/>
      <c r="O24" s="45"/>
      <c r="P24" s="45"/>
      <c r="Q24" s="45"/>
      <c r="R24" s="45"/>
      <c r="S24" s="45"/>
      <c r="T24" s="45"/>
      <c r="U24" s="45"/>
      <c r="V24" s="45"/>
      <c r="W24" s="45"/>
      <c r="X24" s="239"/>
    </row>
    <row r="25" spans="1:24" s="10" customFormat="1" ht="30" customHeight="1">
      <c r="A25" s="226"/>
      <c r="B25" s="9"/>
      <c r="C25" s="543"/>
      <c r="D25" s="544"/>
      <c r="E25" s="11"/>
      <c r="F25" s="227"/>
      <c r="G25" s="227"/>
      <c r="H25" s="227"/>
      <c r="I25" s="227"/>
      <c r="J25" s="227"/>
      <c r="K25" s="227"/>
      <c r="L25" s="227"/>
      <c r="M25" s="227"/>
      <c r="N25" s="227"/>
      <c r="O25" s="227"/>
      <c r="P25" s="227"/>
      <c r="Q25" s="227"/>
      <c r="R25" s="227"/>
      <c r="S25" s="227"/>
      <c r="T25" s="227"/>
      <c r="U25" s="227"/>
      <c r="V25" s="227"/>
      <c r="W25" s="227"/>
      <c r="X25" s="227"/>
    </row>
    <row r="26" spans="1:24" s="10" customFormat="1" ht="30" customHeight="1">
      <c r="A26" s="226"/>
      <c r="B26" s="9"/>
      <c r="C26" s="552"/>
      <c r="D26" s="553"/>
      <c r="E26" s="12"/>
      <c r="F26" s="231"/>
      <c r="G26" s="231"/>
      <c r="H26" s="231"/>
      <c r="I26" s="231"/>
      <c r="J26" s="231"/>
      <c r="K26" s="231"/>
      <c r="L26" s="231"/>
      <c r="M26" s="231"/>
      <c r="N26" s="231"/>
      <c r="O26" s="231"/>
      <c r="P26" s="231"/>
      <c r="Q26" s="231"/>
      <c r="R26" s="231"/>
      <c r="S26" s="231"/>
      <c r="T26" s="231"/>
      <c r="U26" s="231"/>
      <c r="V26" s="231"/>
      <c r="W26" s="231"/>
      <c r="X26" s="231"/>
    </row>
    <row r="27" spans="1:24" s="10" customFormat="1" ht="30" customHeight="1" thickBot="1">
      <c r="A27" s="159"/>
      <c r="B27" s="548" t="s">
        <v>150</v>
      </c>
      <c r="C27" s="549"/>
      <c r="D27" s="550"/>
      <c r="E27" s="161"/>
      <c r="F27" s="228"/>
      <c r="G27" s="228"/>
      <c r="H27" s="228"/>
      <c r="I27" s="228"/>
      <c r="J27" s="228"/>
      <c r="K27" s="228"/>
      <c r="L27" s="228"/>
      <c r="M27" s="228"/>
      <c r="N27" s="228"/>
      <c r="O27" s="228"/>
      <c r="P27" s="228"/>
      <c r="Q27" s="228"/>
      <c r="R27" s="228"/>
      <c r="S27" s="228"/>
      <c r="T27" s="228"/>
      <c r="U27" s="228"/>
      <c r="V27" s="228"/>
      <c r="W27" s="228"/>
      <c r="X27" s="228"/>
    </row>
    <row r="28" spans="1:24" s="10" customFormat="1" ht="30" customHeight="1" thickTop="1" thickBot="1">
      <c r="A28" s="545" t="s">
        <v>73</v>
      </c>
      <c r="B28" s="546"/>
      <c r="C28" s="546"/>
      <c r="D28" s="547"/>
      <c r="E28" s="161"/>
      <c r="F28" s="238"/>
      <c r="G28" s="238"/>
      <c r="H28" s="238"/>
      <c r="I28" s="238"/>
      <c r="J28" s="238"/>
      <c r="K28" s="238"/>
      <c r="L28" s="238"/>
      <c r="M28" s="238"/>
      <c r="N28" s="238"/>
      <c r="O28" s="238"/>
      <c r="P28" s="238"/>
      <c r="Q28" s="238"/>
      <c r="R28" s="238"/>
      <c r="S28" s="238"/>
      <c r="T28" s="238"/>
      <c r="U28" s="238"/>
      <c r="V28" s="238"/>
      <c r="W28" s="238"/>
      <c r="X28" s="238"/>
    </row>
    <row r="29" spans="1:24" ht="14.25" customHeight="1" thickTop="1"/>
    <row r="30" spans="1:24" ht="14.25" customHeight="1">
      <c r="A30" s="1" t="s">
        <v>157</v>
      </c>
      <c r="J30" s="240"/>
    </row>
    <row r="31" spans="1:24" s="1" customFormat="1" ht="14.25" customHeight="1">
      <c r="A31" s="1" t="s">
        <v>158</v>
      </c>
      <c r="J31" s="240"/>
      <c r="K31" s="7"/>
    </row>
    <row r="32" spans="1:24" s="1" customFormat="1" ht="14.25" customHeight="1">
      <c r="A32" s="1" t="s">
        <v>159</v>
      </c>
      <c r="B32" s="7"/>
      <c r="C32" s="7"/>
      <c r="K32" s="7"/>
    </row>
    <row r="33" spans="1:11" s="5" customFormat="1" ht="14.25" customHeight="1">
      <c r="A33" s="1" t="s">
        <v>160</v>
      </c>
      <c r="J33" s="1"/>
      <c r="K33" s="7"/>
    </row>
    <row r="34" spans="1:11" s="5" customFormat="1" ht="14.25" customHeight="1">
      <c r="A34" s="1" t="s">
        <v>161</v>
      </c>
      <c r="J34" s="1"/>
      <c r="K34" s="7"/>
    </row>
    <row r="35" spans="1:11" s="1" customFormat="1" ht="14.25" customHeight="1">
      <c r="A35" s="1" t="s">
        <v>162</v>
      </c>
      <c r="B35" s="7"/>
      <c r="C35" s="7"/>
    </row>
    <row r="36" spans="1:11" s="1" customFormat="1" ht="14.25" customHeight="1"/>
    <row r="37" spans="1:11" ht="14.25" customHeight="1">
      <c r="A37" s="1"/>
      <c r="J37" s="1"/>
    </row>
    <row r="38" spans="1:11" ht="14.25" customHeight="1"/>
    <row r="39" spans="1:11" ht="10.5" customHeight="1"/>
  </sheetData>
  <mergeCells count="10">
    <mergeCell ref="A2:X2"/>
    <mergeCell ref="A5:D5"/>
    <mergeCell ref="C8:D8"/>
    <mergeCell ref="A28:D28"/>
    <mergeCell ref="B10:D10"/>
    <mergeCell ref="B22:D22"/>
    <mergeCell ref="B23:D23"/>
    <mergeCell ref="C25:D25"/>
    <mergeCell ref="C26:D26"/>
    <mergeCell ref="B27:D27"/>
  </mergeCells>
  <phoneticPr fontId="2"/>
  <pageMargins left="0.78740157480314965" right="0.78740157480314965" top="0.78740157480314965" bottom="0.78740157480314965" header="0.59055118110236227" footer="0.51181102362204722"/>
  <pageSetup paperSize="8" scale="67" orientation="landscape" r:id="rId1"/>
  <headerFooter alignWithMargins="0">
    <oddHeader>&amp;R&amp;17（様式&amp;A）</oddHeader>
  </headerFooter>
  <ignoredErrors>
    <ignoredError sqref="C2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9"/>
  <sheetViews>
    <sheetView workbookViewId="0">
      <selection activeCell="F12" sqref="F12"/>
    </sheetView>
  </sheetViews>
  <sheetFormatPr defaultColWidth="9" defaultRowHeight="13.2"/>
  <cols>
    <col min="1" max="2" width="7.44140625" customWidth="1"/>
    <col min="3" max="3" width="26.6640625" customWidth="1"/>
    <col min="4" max="4" width="11.88671875" customWidth="1"/>
    <col min="5" max="5" width="20" customWidth="1"/>
    <col min="6" max="6" width="40" customWidth="1"/>
    <col min="7" max="8" width="20" customWidth="1"/>
    <col min="9" max="10" width="5.33203125" customWidth="1"/>
  </cols>
  <sheetData>
    <row r="1" spans="1:10" ht="25.2" customHeight="1"/>
    <row r="2" spans="1:10" s="245" customFormat="1" ht="21" customHeight="1">
      <c r="A2" s="81" t="s">
        <v>163</v>
      </c>
      <c r="B2" s="241"/>
      <c r="C2" s="243"/>
      <c r="D2" s="243"/>
      <c r="E2" s="243"/>
      <c r="F2" s="243"/>
      <c r="G2" s="243"/>
      <c r="H2" s="243"/>
      <c r="I2" s="243"/>
      <c r="J2" s="244"/>
    </row>
    <row r="3" spans="1:10" s="246" customFormat="1">
      <c r="A3" s="74" t="s">
        <v>164</v>
      </c>
      <c r="B3" s="61"/>
      <c r="J3" s="247"/>
    </row>
    <row r="4" spans="1:10" s="246" customFormat="1" ht="10.8">
      <c r="A4" s="248"/>
      <c r="J4" s="247"/>
    </row>
    <row r="5" spans="1:10" s="246" customFormat="1" ht="11.4" thickBot="1">
      <c r="A5" s="248"/>
      <c r="G5" s="249"/>
      <c r="J5" s="247"/>
    </row>
    <row r="6" spans="1:10" s="246" customFormat="1" ht="22.2" thickBot="1">
      <c r="A6" s="248"/>
      <c r="B6" s="557" t="s">
        <v>165</v>
      </c>
      <c r="C6" s="558"/>
      <c r="D6" s="250" t="s">
        <v>166</v>
      </c>
      <c r="E6" s="250" t="s">
        <v>167</v>
      </c>
      <c r="F6" s="250" t="s">
        <v>168</v>
      </c>
      <c r="G6" s="251" t="s">
        <v>169</v>
      </c>
      <c r="H6" s="252" t="s">
        <v>170</v>
      </c>
      <c r="I6" s="253"/>
      <c r="J6" s="247"/>
    </row>
    <row r="7" spans="1:10" s="246" customFormat="1" ht="37.200000000000003" customHeight="1">
      <c r="A7" s="248"/>
      <c r="B7" s="554" t="s">
        <v>171</v>
      </c>
      <c r="C7" s="255"/>
      <c r="D7" s="255"/>
      <c r="E7" s="255"/>
      <c r="F7" s="255"/>
      <c r="G7" s="255"/>
      <c r="H7" s="329"/>
      <c r="J7" s="247"/>
    </row>
    <row r="8" spans="1:10" s="246" customFormat="1" ht="37.200000000000003" customHeight="1">
      <c r="A8" s="248"/>
      <c r="B8" s="555"/>
      <c r="C8" s="254"/>
      <c r="D8" s="254"/>
      <c r="E8" s="254"/>
      <c r="F8" s="254"/>
      <c r="G8" s="254"/>
      <c r="H8" s="330"/>
      <c r="J8" s="247"/>
    </row>
    <row r="9" spans="1:10" s="246" customFormat="1" ht="37.200000000000003" customHeight="1">
      <c r="A9" s="248"/>
      <c r="B9" s="555"/>
      <c r="C9" s="254"/>
      <c r="D9" s="254"/>
      <c r="E9" s="254"/>
      <c r="F9" s="254"/>
      <c r="G9" s="254"/>
      <c r="H9" s="330"/>
      <c r="J9" s="247"/>
    </row>
    <row r="10" spans="1:10" s="246" customFormat="1" ht="37.200000000000003" customHeight="1">
      <c r="A10" s="248"/>
      <c r="B10" s="555"/>
      <c r="C10" s="254"/>
      <c r="D10" s="254"/>
      <c r="E10" s="254"/>
      <c r="F10" s="254"/>
      <c r="G10" s="254"/>
      <c r="H10" s="330"/>
      <c r="J10" s="247"/>
    </row>
    <row r="11" spans="1:10" s="246" customFormat="1" ht="37.200000000000003" customHeight="1">
      <c r="A11" s="248"/>
      <c r="B11" s="555"/>
      <c r="C11" s="254"/>
      <c r="D11" s="254"/>
      <c r="E11" s="254"/>
      <c r="F11" s="254"/>
      <c r="G11" s="254"/>
      <c r="H11" s="330"/>
      <c r="J11" s="247"/>
    </row>
    <row r="12" spans="1:10" s="246" customFormat="1" ht="37.200000000000003" customHeight="1">
      <c r="A12" s="248"/>
      <c r="B12" s="555"/>
      <c r="C12" s="254"/>
      <c r="D12" s="254"/>
      <c r="E12" s="254"/>
      <c r="F12" s="254"/>
      <c r="G12" s="254"/>
      <c r="H12" s="330"/>
      <c r="J12" s="247"/>
    </row>
    <row r="13" spans="1:10" s="246" customFormat="1" ht="37.200000000000003" customHeight="1">
      <c r="A13" s="248"/>
      <c r="B13" s="555"/>
      <c r="C13" s="254"/>
      <c r="D13" s="254"/>
      <c r="E13" s="254"/>
      <c r="F13" s="254"/>
      <c r="G13" s="254"/>
      <c r="H13" s="330"/>
      <c r="J13" s="247"/>
    </row>
    <row r="14" spans="1:10" s="246" customFormat="1" ht="37.200000000000003" customHeight="1">
      <c r="A14" s="248"/>
      <c r="B14" s="555"/>
      <c r="C14" s="254"/>
      <c r="D14" s="254"/>
      <c r="E14" s="254"/>
      <c r="F14" s="254"/>
      <c r="G14" s="254"/>
      <c r="H14" s="330"/>
      <c r="J14" s="247"/>
    </row>
    <row r="15" spans="1:10" s="246" customFormat="1" ht="37.200000000000003" customHeight="1">
      <c r="A15" s="248"/>
      <c r="B15" s="555"/>
      <c r="C15" s="254"/>
      <c r="D15" s="254"/>
      <c r="E15" s="254"/>
      <c r="F15" s="254"/>
      <c r="G15" s="254"/>
      <c r="H15" s="330"/>
      <c r="J15" s="247"/>
    </row>
    <row r="16" spans="1:10" s="246" customFormat="1" ht="37.200000000000003" customHeight="1" thickBot="1">
      <c r="A16" s="248"/>
      <c r="B16" s="556"/>
      <c r="C16" s="256"/>
      <c r="D16" s="256"/>
      <c r="E16" s="256"/>
      <c r="F16" s="256"/>
      <c r="G16" s="256"/>
      <c r="H16" s="331"/>
      <c r="J16" s="247"/>
    </row>
    <row r="17" spans="1:10" s="246" customFormat="1" ht="10.8">
      <c r="A17" s="248"/>
      <c r="J17" s="247"/>
    </row>
    <row r="18" spans="1:10">
      <c r="A18" s="1" t="s">
        <v>172</v>
      </c>
    </row>
    <row r="19" spans="1:10" ht="21" customHeight="1"/>
  </sheetData>
  <mergeCells count="2">
    <mergeCell ref="B7:B16"/>
    <mergeCell ref="B6:C6"/>
  </mergeCells>
  <phoneticPr fontId="2"/>
  <printOptions horizontalCentered="1"/>
  <pageMargins left="0.70866141732283472" right="0.70866141732283472" top="0.74803149606299213" bottom="0.74803149606299213" header="0.31496062992125984" footer="0.31496062992125984"/>
  <pageSetup paperSize="9" scale="69" fitToHeight="0" orientation="landscape" r:id="rId1"/>
  <headerFooter>
    <oddHeader>&amp;R（様式&amp;A）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1－1</vt:lpstr>
      <vt:lpstr>3－5別紙</vt:lpstr>
      <vt:lpstr>9－1</vt:lpstr>
      <vt:lpstr>9－2</vt:lpstr>
      <vt:lpstr>9－3</vt:lpstr>
      <vt:lpstr>9－4</vt:lpstr>
      <vt:lpstr>9－5</vt:lpstr>
      <vt:lpstr>9－６</vt:lpstr>
      <vt:lpstr>9－７</vt:lpstr>
      <vt:lpstr>'3－5別紙'!Print_Area</vt:lpstr>
      <vt:lpstr>'9－1'!Print_Area</vt:lpstr>
      <vt:lpstr>'9－2'!Print_Area</vt:lpstr>
      <vt:lpstr>'9－3'!Print_Area</vt:lpstr>
      <vt:lpstr>'9－4'!Print_Area</vt:lpstr>
      <vt:lpstr>'9－5'!Print_Area</vt:lpstr>
      <vt:lpstr>'9－６'!Print_Area</vt:lpstr>
      <vt:lpstr>'9－７'!Print_Area</vt:lpstr>
      <vt:lpstr>'9－3'!Print_Titles</vt:lpstr>
      <vt:lpstr>'9－5'!Print_Titles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丹野 健斗(TANNO Kento)</dc:creator>
  <cp:keywords/>
  <dc:description/>
  <cp:lastModifiedBy>丹野健斗</cp:lastModifiedBy>
  <cp:revision/>
  <cp:lastPrinted>2025-05-27T02:50:42Z</cp:lastPrinted>
  <dcterms:created xsi:type="dcterms:W3CDTF">2004-08-05T07:40:02Z</dcterms:created>
  <dcterms:modified xsi:type="dcterms:W3CDTF">2025-05-29T06:38:34Z</dcterms:modified>
  <cp:category/>
  <cp:contentStatus/>
</cp:coreProperties>
</file>